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321- Process financial transactions and extract interim reports/Learning/"/>
    </mc:Choice>
  </mc:AlternateContent>
  <xr:revisionPtr revIDLastSave="10" documentId="8_{40C2F5B4-B3BC-4C2E-B9F3-F643D7801790}" xr6:coauthVersionLast="47" xr6:coauthVersionMax="47" xr10:uidLastSave="{50DE97C8-1EFA-4C8D-AA61-6EBE3B0438D1}"/>
  <bookViews>
    <workbookView xWindow="-108" yWindow="-108" windowWidth="23256" windowHeight="12576" xr2:uid="{08EBA15B-EE65-44B6-BEF2-DDB985AF3B7B}"/>
  </bookViews>
  <sheets>
    <sheet name="Journal " sheetId="4" r:id="rId1"/>
    <sheet name="Journal Answ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O18" i="1"/>
  <c r="N18" i="1"/>
  <c r="P9" i="1"/>
  <c r="P18" i="1" s="1"/>
  <c r="I15" i="1"/>
  <c r="I18" i="1" s="1"/>
  <c r="M18" i="1"/>
  <c r="L18" i="1"/>
  <c r="K18" i="1"/>
  <c r="J18" i="1"/>
  <c r="G18" i="1"/>
  <c r="F18" i="1"/>
</calcChain>
</file>

<file path=xl/sharedStrings.xml><?xml version="1.0" encoding="utf-8"?>
<sst xmlns="http://schemas.openxmlformats.org/spreadsheetml/2006/main" count="73" uniqueCount="28">
  <si>
    <t>Date</t>
  </si>
  <si>
    <t>Details</t>
  </si>
  <si>
    <t>Folio</t>
  </si>
  <si>
    <t>Purchases</t>
  </si>
  <si>
    <t>Wages</t>
  </si>
  <si>
    <t>Postage</t>
  </si>
  <si>
    <t>Insurance</t>
  </si>
  <si>
    <t>Petty Cash Reinbursement</t>
  </si>
  <si>
    <t>Paper Bags</t>
  </si>
  <si>
    <t xml:space="preserve">Sugar &amp; Milk </t>
  </si>
  <si>
    <t>Computer Repair</t>
  </si>
  <si>
    <t>CFR Food Supplies</t>
  </si>
  <si>
    <t>DD</t>
  </si>
  <si>
    <t>Total</t>
  </si>
  <si>
    <t>$</t>
  </si>
  <si>
    <t>Ref</t>
  </si>
  <si>
    <t>Discount Income</t>
  </si>
  <si>
    <t xml:space="preserve">GST </t>
  </si>
  <si>
    <t>Accounts Payable Control</t>
  </si>
  <si>
    <t>Cash at Bank</t>
  </si>
  <si>
    <t>GST</t>
  </si>
  <si>
    <t>Office Supplies</t>
  </si>
  <si>
    <t>Postage &amp; Freight</t>
  </si>
  <si>
    <t>Sundry</t>
  </si>
  <si>
    <t>Cash Payments Journal - Ken's Candy Shop</t>
  </si>
  <si>
    <t>Packaging</t>
  </si>
  <si>
    <t xml:space="preserve">Repairs </t>
  </si>
  <si>
    <t>CPJ01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</si>
</sst>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Simplon Norm"/>
      <family val="2"/>
    </font>
    <font>
      <sz val="12"/>
      <color theme="0"/>
      <name val="Simplon Norm"/>
      <family val="2"/>
    </font>
    <font>
      <b/>
      <sz val="10"/>
      <color theme="0"/>
      <name val="Simplon Norm"/>
      <family val="2"/>
    </font>
    <font>
      <b/>
      <sz val="11"/>
      <color rgb="FF000000"/>
      <name val="Simplon Norm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7" xfId="0" applyFont="1" applyBorder="1"/>
    <xf numFmtId="14" fontId="4" fillId="0" borderId="8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0" fontId="4" fillId="0" borderId="6" xfId="0" applyFont="1" applyBorder="1"/>
    <xf numFmtId="4" fontId="4" fillId="0" borderId="6" xfId="0" applyNumberFormat="1" applyFont="1" applyBorder="1"/>
    <xf numFmtId="0" fontId="4" fillId="0" borderId="7" xfId="0" applyFont="1" applyBorder="1"/>
    <xf numFmtId="4" fontId="5" fillId="0" borderId="9" xfId="0" applyNumberFormat="1" applyFont="1" applyBorder="1"/>
    <xf numFmtId="14" fontId="4" fillId="0" borderId="20" xfId="0" applyNumberFormat="1" applyFont="1" applyBorder="1" applyAlignment="1">
      <alignment horizontal="left"/>
    </xf>
    <xf numFmtId="0" fontId="0" fillId="0" borderId="6" xfId="0" applyBorder="1"/>
    <xf numFmtId="14" fontId="4" fillId="0" borderId="21" xfId="0" applyNumberFormat="1" applyFont="1" applyBorder="1" applyAlignment="1">
      <alignment horizontal="left"/>
    </xf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4" fontId="4" fillId="0" borderId="19" xfId="0" applyNumberFormat="1" applyFont="1" applyBorder="1"/>
    <xf numFmtId="0" fontId="0" fillId="2" borderId="0" xfId="0" applyFill="1"/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5" borderId="5" xfId="0" applyFill="1" applyBorder="1"/>
    <xf numFmtId="14" fontId="0" fillId="2" borderId="0" xfId="0" applyNumberFormat="1" applyFill="1" applyAlignment="1">
      <alignment horizontal="left"/>
    </xf>
    <xf numFmtId="3" fontId="1" fillId="2" borderId="0" xfId="0" applyNumberFormat="1" applyFont="1" applyFill="1"/>
    <xf numFmtId="4" fontId="0" fillId="2" borderId="0" xfId="0" applyNumberFormat="1" applyFill="1"/>
    <xf numFmtId="14" fontId="4" fillId="4" borderId="1" xfId="0" applyNumberFormat="1" applyFont="1" applyFill="1" applyBorder="1" applyAlignment="1">
      <alignment horizontal="left"/>
    </xf>
    <xf numFmtId="0" fontId="9" fillId="6" borderId="15" xfId="0" applyFont="1" applyFill="1" applyBorder="1"/>
    <xf numFmtId="0" fontId="9" fillId="6" borderId="16" xfId="0" applyFont="1" applyFill="1" applyBorder="1"/>
    <xf numFmtId="0" fontId="9" fillId="6" borderId="15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 wrapText="1"/>
    </xf>
    <xf numFmtId="0" fontId="9" fillId="6" borderId="18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7" fillId="3" borderId="12" xfId="0" applyFont="1" applyFill="1" applyBorder="1"/>
    <xf numFmtId="0" fontId="8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1" fillId="0" borderId="21" xfId="0" applyNumberFormat="1" applyFont="1" applyBorder="1" applyAlignment="1">
      <alignment horizontal="left"/>
    </xf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19" xfId="0" applyNumberFormat="1" applyFont="1" applyBorder="1"/>
    <xf numFmtId="14" fontId="1" fillId="0" borderId="8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4" fontId="1" fillId="0" borderId="20" xfId="0" applyNumberFormat="1" applyFont="1" applyBorder="1" applyAlignment="1">
      <alignment horizontal="left"/>
    </xf>
    <xf numFmtId="0" fontId="1" fillId="0" borderId="6" xfId="0" applyFont="1" applyBorder="1"/>
    <xf numFmtId="4" fontId="1" fillId="0" borderId="6" xfId="0" applyNumberFormat="1" applyFont="1" applyBorder="1"/>
    <xf numFmtId="14" fontId="1" fillId="4" borderId="1" xfId="0" applyNumberFormat="1" applyFont="1" applyFill="1" applyBorder="1" applyAlignment="1">
      <alignment horizontal="left"/>
    </xf>
    <xf numFmtId="4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E536-3215-44C7-90F8-2CD412788D5E}">
  <dimension ref="A1:AN277"/>
  <sheetViews>
    <sheetView tabSelected="1" workbookViewId="0">
      <selection activeCell="I11" sqref="I11"/>
    </sheetView>
  </sheetViews>
  <sheetFormatPr defaultRowHeight="14.4" x14ac:dyDescent="0.3"/>
  <cols>
    <col min="1" max="1" width="8.88671875" style="16"/>
    <col min="2" max="2" width="10.44140625" bestFit="1" customWidth="1"/>
    <col min="3" max="3" width="23.21875" bestFit="1" customWidth="1"/>
    <col min="6" max="6" width="11" customWidth="1"/>
    <col min="8" max="8" width="10.6640625" customWidth="1"/>
    <col min="9" max="9" width="9.77734375" customWidth="1"/>
    <col min="10" max="10" width="10.6640625" customWidth="1"/>
    <col min="11" max="11" width="10.109375" customWidth="1"/>
    <col min="12" max="12" width="11.21875" customWidth="1"/>
    <col min="13" max="13" width="10.109375" bestFit="1" customWidth="1"/>
    <col min="17" max="17" width="16.77734375" customWidth="1"/>
  </cols>
  <sheetData>
    <row r="1" spans="2:40" s="16" customFormat="1" x14ac:dyDescent="0.3"/>
    <row r="2" spans="2:40" s="16" customFormat="1" ht="15" thickBot="1" x14ac:dyDescent="0.35"/>
    <row r="3" spans="2:40" ht="15.6" x14ac:dyDescent="0.3">
      <c r="B3" s="37" t="s">
        <v>24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5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2:40" ht="15" thickBo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36" t="s">
        <v>27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2:40" ht="44.4" thickTop="1" thickBot="1" x14ac:dyDescent="0.35">
      <c r="B5" s="28" t="s">
        <v>0</v>
      </c>
      <c r="C5" s="29" t="s">
        <v>1</v>
      </c>
      <c r="D5" s="30" t="s">
        <v>2</v>
      </c>
      <c r="E5" s="31" t="s">
        <v>15</v>
      </c>
      <c r="F5" s="32" t="s">
        <v>16</v>
      </c>
      <c r="G5" s="32" t="s">
        <v>17</v>
      </c>
      <c r="H5" s="32" t="s">
        <v>18</v>
      </c>
      <c r="I5" s="32" t="s">
        <v>19</v>
      </c>
      <c r="J5" s="32" t="s">
        <v>20</v>
      </c>
      <c r="K5" s="32" t="s">
        <v>18</v>
      </c>
      <c r="L5" s="32" t="s">
        <v>3</v>
      </c>
      <c r="M5" s="33" t="s">
        <v>4</v>
      </c>
      <c r="N5" s="34" t="s">
        <v>21</v>
      </c>
      <c r="O5" s="34" t="s">
        <v>22</v>
      </c>
      <c r="P5" s="34" t="s">
        <v>23</v>
      </c>
      <c r="Q5" s="34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2:40" ht="15" thickBot="1" x14ac:dyDescent="0.35">
      <c r="B6" s="17"/>
      <c r="C6" s="18"/>
      <c r="D6" s="19"/>
      <c r="E6" s="19"/>
      <c r="F6" s="20" t="s">
        <v>14</v>
      </c>
      <c r="G6" s="21" t="s">
        <v>14</v>
      </c>
      <c r="H6" s="20" t="s">
        <v>14</v>
      </c>
      <c r="I6" s="21" t="s">
        <v>14</v>
      </c>
      <c r="J6" s="21" t="s">
        <v>14</v>
      </c>
      <c r="K6" s="21" t="s">
        <v>14</v>
      </c>
      <c r="L6" s="20" t="s">
        <v>14</v>
      </c>
      <c r="M6" s="21" t="s">
        <v>14</v>
      </c>
      <c r="N6" s="22" t="s">
        <v>14</v>
      </c>
      <c r="O6" s="22" t="s">
        <v>14</v>
      </c>
      <c r="P6" s="22" t="s">
        <v>14</v>
      </c>
      <c r="Q6" s="23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2:40" x14ac:dyDescent="0.3">
      <c r="B7" s="12"/>
      <c r="C7" s="13"/>
      <c r="D7" s="13"/>
      <c r="E7" s="14"/>
      <c r="F7" s="5"/>
      <c r="G7" s="5"/>
      <c r="H7" s="5"/>
      <c r="I7" s="15"/>
      <c r="J7" s="15"/>
      <c r="K7" s="15"/>
      <c r="L7" s="15"/>
      <c r="M7" s="13"/>
      <c r="N7" s="15"/>
      <c r="O7" s="15"/>
      <c r="P7" s="15"/>
      <c r="Q7" s="15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2:40" x14ac:dyDescent="0.3">
      <c r="B8" s="2"/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2:40" x14ac:dyDescent="0.3">
      <c r="B9" s="2"/>
      <c r="C9" s="3"/>
      <c r="D9" s="3"/>
      <c r="E9" s="4"/>
      <c r="F9" s="5"/>
      <c r="G9" s="5"/>
      <c r="H9" s="5"/>
      <c r="I9" s="5"/>
      <c r="J9" s="5"/>
      <c r="K9" s="5"/>
      <c r="L9" s="5"/>
      <c r="M9" s="3"/>
      <c r="N9" s="5"/>
      <c r="O9" s="5"/>
      <c r="P9" s="5"/>
      <c r="Q9" s="5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2:40" x14ac:dyDescent="0.3">
      <c r="B10" s="2"/>
      <c r="C10" s="3"/>
      <c r="D10" s="3"/>
      <c r="E10" s="4"/>
      <c r="F10" s="5"/>
      <c r="G10" s="5"/>
      <c r="H10" s="5"/>
      <c r="I10" s="5"/>
      <c r="J10" s="5"/>
      <c r="K10" s="5"/>
      <c r="L10" s="5"/>
      <c r="M10" s="3"/>
      <c r="N10" s="5"/>
      <c r="O10" s="5"/>
      <c r="P10" s="5"/>
      <c r="Q10" s="5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2:40" x14ac:dyDescent="0.3">
      <c r="B11" s="2"/>
      <c r="C11" s="3"/>
      <c r="D11" s="3"/>
      <c r="E11" s="4"/>
      <c r="F11" s="5"/>
      <c r="G11" s="5"/>
      <c r="H11" s="5"/>
      <c r="I11" s="5"/>
      <c r="J11" s="5"/>
      <c r="K11" s="5"/>
      <c r="L11" s="5"/>
      <c r="M11" s="3"/>
      <c r="N11" s="5"/>
      <c r="O11" s="5"/>
      <c r="P11" s="5"/>
      <c r="Q11" s="5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2:40" x14ac:dyDescent="0.3">
      <c r="B12" s="2"/>
      <c r="C12" s="3"/>
      <c r="D12" s="3"/>
      <c r="E12" s="4"/>
      <c r="F12" s="5"/>
      <c r="G12" s="5"/>
      <c r="H12" s="5"/>
      <c r="I12" s="5"/>
      <c r="J12" s="5"/>
      <c r="K12" s="5"/>
      <c r="L12" s="5"/>
      <c r="M12" s="3"/>
      <c r="N12" s="5"/>
      <c r="O12" s="5"/>
      <c r="P12" s="5"/>
      <c r="Q12" s="5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2:40" x14ac:dyDescent="0.3">
      <c r="B13" s="2"/>
      <c r="C13" s="3"/>
      <c r="D13" s="3"/>
      <c r="E13" s="4"/>
      <c r="F13" s="5"/>
      <c r="G13" s="5"/>
      <c r="H13" s="5"/>
      <c r="I13" s="5"/>
      <c r="J13" s="5"/>
      <c r="K13" s="5"/>
      <c r="L13" s="5"/>
      <c r="M13" s="3"/>
      <c r="N13" s="5"/>
      <c r="O13" s="5"/>
      <c r="P13" s="5"/>
      <c r="Q13" s="5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2:40" x14ac:dyDescent="0.3">
      <c r="B14" s="2"/>
      <c r="C14" s="3"/>
      <c r="D14" s="3"/>
      <c r="E14" s="4"/>
      <c r="F14" s="5"/>
      <c r="G14" s="5"/>
      <c r="H14" s="5"/>
      <c r="I14" s="5"/>
      <c r="J14" s="5"/>
      <c r="K14" s="5"/>
      <c r="L14" s="5"/>
      <c r="M14" s="3"/>
      <c r="N14" s="5"/>
      <c r="O14" s="5"/>
      <c r="P14" s="5"/>
      <c r="Q14" s="5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2:40" x14ac:dyDescent="0.3">
      <c r="B15" s="2"/>
      <c r="C15" s="3"/>
      <c r="D15" s="3"/>
      <c r="E15" s="4"/>
      <c r="F15" s="5"/>
      <c r="G15" s="5"/>
      <c r="H15" s="5"/>
      <c r="I15" s="5"/>
      <c r="J15" s="5"/>
      <c r="K15" s="5"/>
      <c r="L15" s="5"/>
      <c r="M15" s="3"/>
      <c r="N15" s="5"/>
      <c r="O15" s="5"/>
      <c r="P15" s="5"/>
      <c r="Q15" s="5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2:40" x14ac:dyDescent="0.3">
      <c r="B16" s="2"/>
      <c r="C16" s="3"/>
      <c r="D16" s="3"/>
      <c r="E16" s="4"/>
      <c r="F16" s="5"/>
      <c r="G16" s="5"/>
      <c r="H16" s="5"/>
      <c r="I16" s="5"/>
      <c r="J16" s="5"/>
      <c r="K16" s="5"/>
      <c r="L16" s="5"/>
      <c r="M16" s="3"/>
      <c r="N16" s="5"/>
      <c r="O16" s="5"/>
      <c r="P16" s="5"/>
      <c r="Q16" s="5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2:40" ht="15" thickBot="1" x14ac:dyDescent="0.35">
      <c r="B17" s="10"/>
      <c r="C17" s="6"/>
      <c r="D17" s="6"/>
      <c r="E17" s="6"/>
      <c r="F17" s="6"/>
      <c r="G17" s="6"/>
      <c r="H17" s="11"/>
      <c r="I17" s="7"/>
      <c r="J17" s="7"/>
      <c r="K17" s="6"/>
      <c r="L17" s="7"/>
      <c r="M17" s="6"/>
      <c r="N17" s="5"/>
      <c r="O17" s="5"/>
      <c r="P17" s="5"/>
      <c r="Q17" s="5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2:40" ht="15" thickBot="1" x14ac:dyDescent="0.35">
      <c r="B18" s="27"/>
      <c r="C18" s="8"/>
      <c r="D18" s="8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2:40" s="16" customFormat="1" x14ac:dyDescent="0.3">
      <c r="B19" s="24"/>
      <c r="H19" s="25"/>
      <c r="I19" s="25"/>
      <c r="J19" s="25"/>
      <c r="K19" s="25"/>
      <c r="L19" s="25"/>
      <c r="M19" s="25"/>
    </row>
    <row r="20" spans="2:40" s="16" customFormat="1" x14ac:dyDescent="0.3"/>
    <row r="21" spans="2:40" s="16" customFormat="1" x14ac:dyDescent="0.3"/>
    <row r="22" spans="2:40" s="16" customFormat="1" x14ac:dyDescent="0.3">
      <c r="H22" s="26"/>
    </row>
    <row r="23" spans="2:40" s="16" customFormat="1" x14ac:dyDescent="0.3"/>
    <row r="24" spans="2:40" s="16" customFormat="1" x14ac:dyDescent="0.3"/>
    <row r="25" spans="2:40" s="16" customFormat="1" x14ac:dyDescent="0.3"/>
    <row r="26" spans="2:40" s="16" customFormat="1" x14ac:dyDescent="0.3"/>
    <row r="27" spans="2:40" s="16" customFormat="1" x14ac:dyDescent="0.3"/>
    <row r="28" spans="2:40" s="16" customFormat="1" x14ac:dyDescent="0.3"/>
    <row r="29" spans="2:40" s="16" customFormat="1" x14ac:dyDescent="0.3"/>
    <row r="30" spans="2:40" s="16" customFormat="1" x14ac:dyDescent="0.3"/>
    <row r="31" spans="2:40" s="16" customFormat="1" x14ac:dyDescent="0.3"/>
    <row r="32" spans="2:40" s="16" customFormat="1" x14ac:dyDescent="0.3"/>
    <row r="33" s="16" customFormat="1" x14ac:dyDescent="0.3"/>
    <row r="34" s="16" customFormat="1" x14ac:dyDescent="0.3"/>
    <row r="35" s="16" customFormat="1" x14ac:dyDescent="0.3"/>
    <row r="36" s="16" customFormat="1" x14ac:dyDescent="0.3"/>
    <row r="37" s="16" customFormat="1" x14ac:dyDescent="0.3"/>
    <row r="38" s="16" customFormat="1" x14ac:dyDescent="0.3"/>
    <row r="39" s="16" customFormat="1" x14ac:dyDescent="0.3"/>
    <row r="40" s="16" customFormat="1" x14ac:dyDescent="0.3"/>
    <row r="41" s="16" customFormat="1" x14ac:dyDescent="0.3"/>
    <row r="42" s="16" customFormat="1" x14ac:dyDescent="0.3"/>
    <row r="43" s="16" customFormat="1" x14ac:dyDescent="0.3"/>
    <row r="44" s="16" customFormat="1" x14ac:dyDescent="0.3"/>
    <row r="45" s="16" customFormat="1" x14ac:dyDescent="0.3"/>
    <row r="46" s="16" customFormat="1" x14ac:dyDescent="0.3"/>
    <row r="47" s="16" customFormat="1" x14ac:dyDescent="0.3"/>
    <row r="48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</sheetData>
  <mergeCells count="1">
    <mergeCell ref="B3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1FD4-2376-4A98-98B4-D72D01E694F2}">
  <dimension ref="A1:BE277"/>
  <sheetViews>
    <sheetView topLeftCell="A2" workbookViewId="0">
      <selection activeCell="E24" sqref="E24"/>
    </sheetView>
  </sheetViews>
  <sheetFormatPr defaultRowHeight="14.4" x14ac:dyDescent="0.3"/>
  <cols>
    <col min="1" max="1" width="8.88671875" style="16"/>
    <col min="2" max="2" width="10.44140625" bestFit="1" customWidth="1"/>
    <col min="3" max="3" width="23.21875" bestFit="1" customWidth="1"/>
    <col min="6" max="6" width="11" customWidth="1"/>
    <col min="8" max="8" width="10.6640625" customWidth="1"/>
    <col min="9" max="9" width="9.77734375" customWidth="1"/>
    <col min="10" max="10" width="10.6640625" customWidth="1"/>
    <col min="11" max="11" width="10.109375" customWidth="1"/>
    <col min="12" max="12" width="11.21875" customWidth="1"/>
    <col min="13" max="13" width="10.109375" bestFit="1" customWidth="1"/>
    <col min="17" max="17" width="16.77734375" customWidth="1"/>
  </cols>
  <sheetData>
    <row r="1" spans="2:57" s="16" customFormat="1" x14ac:dyDescent="0.3"/>
    <row r="2" spans="2:57" s="16" customFormat="1" ht="15" thickBot="1" x14ac:dyDescent="0.35"/>
    <row r="3" spans="2:57" ht="15.6" x14ac:dyDescent="0.3">
      <c r="B3" s="37" t="s">
        <v>24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5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2:57" ht="15" thickBot="1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36" t="s">
        <v>27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2:57" ht="44.4" thickTop="1" thickBot="1" x14ac:dyDescent="0.35">
      <c r="B5" s="28" t="s">
        <v>0</v>
      </c>
      <c r="C5" s="29" t="s">
        <v>1</v>
      </c>
      <c r="D5" s="30" t="s">
        <v>2</v>
      </c>
      <c r="E5" s="31" t="s">
        <v>15</v>
      </c>
      <c r="F5" s="32" t="s">
        <v>16</v>
      </c>
      <c r="G5" s="32" t="s">
        <v>17</v>
      </c>
      <c r="H5" s="32" t="s">
        <v>18</v>
      </c>
      <c r="I5" s="32" t="s">
        <v>19</v>
      </c>
      <c r="J5" s="32" t="s">
        <v>20</v>
      </c>
      <c r="K5" s="32" t="s">
        <v>18</v>
      </c>
      <c r="L5" s="32" t="s">
        <v>3</v>
      </c>
      <c r="M5" s="33" t="s">
        <v>4</v>
      </c>
      <c r="N5" s="34" t="s">
        <v>21</v>
      </c>
      <c r="O5" s="34" t="s">
        <v>22</v>
      </c>
      <c r="P5" s="34" t="s">
        <v>23</v>
      </c>
      <c r="Q5" s="34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2:57" ht="15" thickBot="1" x14ac:dyDescent="0.35">
      <c r="B6" s="17"/>
      <c r="C6" s="18"/>
      <c r="D6" s="19"/>
      <c r="E6" s="19"/>
      <c r="F6" s="20" t="s">
        <v>14</v>
      </c>
      <c r="G6" s="21" t="s">
        <v>14</v>
      </c>
      <c r="H6" s="20" t="s">
        <v>14</v>
      </c>
      <c r="I6" s="21" t="s">
        <v>14</v>
      </c>
      <c r="J6" s="21" t="s">
        <v>14</v>
      </c>
      <c r="K6" s="21" t="s">
        <v>14</v>
      </c>
      <c r="L6" s="20" t="s">
        <v>14</v>
      </c>
      <c r="M6" s="21" t="s">
        <v>14</v>
      </c>
      <c r="N6" s="22" t="s">
        <v>14</v>
      </c>
      <c r="O6" s="22" t="s">
        <v>14</v>
      </c>
      <c r="P6" s="22" t="s">
        <v>14</v>
      </c>
      <c r="Q6" s="23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2:57" x14ac:dyDescent="0.3">
      <c r="B7" s="41">
        <v>44168</v>
      </c>
      <c r="C7" s="42" t="s">
        <v>3</v>
      </c>
      <c r="D7" s="42"/>
      <c r="E7" s="43">
        <v>100</v>
      </c>
      <c r="F7" s="44"/>
      <c r="G7" s="44"/>
      <c r="H7" s="44"/>
      <c r="I7" s="45">
        <v>880</v>
      </c>
      <c r="J7" s="45">
        <v>80</v>
      </c>
      <c r="K7" s="45"/>
      <c r="L7" s="45">
        <v>800</v>
      </c>
      <c r="M7" s="42"/>
      <c r="N7" s="45"/>
      <c r="O7" s="45"/>
      <c r="P7" s="45"/>
      <c r="Q7" s="45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2:57" x14ac:dyDescent="0.3">
      <c r="B8" s="46">
        <v>44170</v>
      </c>
      <c r="C8" s="47" t="s">
        <v>4</v>
      </c>
      <c r="D8" s="47"/>
      <c r="E8" s="48" t="s">
        <v>12</v>
      </c>
      <c r="F8" s="44"/>
      <c r="G8" s="44"/>
      <c r="H8" s="44"/>
      <c r="I8" s="44">
        <v>1500</v>
      </c>
      <c r="J8" s="44"/>
      <c r="K8" s="44"/>
      <c r="L8" s="44"/>
      <c r="M8" s="44">
        <v>1500</v>
      </c>
      <c r="N8" s="44"/>
      <c r="O8" s="44"/>
      <c r="P8" s="44"/>
      <c r="Q8" s="44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2:57" x14ac:dyDescent="0.3">
      <c r="B9" s="46">
        <v>44180</v>
      </c>
      <c r="C9" s="47" t="s">
        <v>6</v>
      </c>
      <c r="D9" s="47"/>
      <c r="E9" s="48" t="s">
        <v>12</v>
      </c>
      <c r="F9" s="44"/>
      <c r="G9" s="44"/>
      <c r="H9" s="44"/>
      <c r="I9" s="44">
        <v>1100</v>
      </c>
      <c r="J9" s="44">
        <v>100</v>
      </c>
      <c r="K9" s="44"/>
      <c r="L9" s="44"/>
      <c r="M9" s="47"/>
      <c r="N9" s="44"/>
      <c r="O9" s="44"/>
      <c r="P9" s="44">
        <f>I9-J9</f>
        <v>1000</v>
      </c>
      <c r="Q9" s="44" t="s">
        <v>6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2:57" x14ac:dyDescent="0.3">
      <c r="B10" s="46">
        <v>44181</v>
      </c>
      <c r="C10" s="47" t="s">
        <v>7</v>
      </c>
      <c r="D10" s="47"/>
      <c r="E10" s="48">
        <v>101</v>
      </c>
      <c r="F10" s="44"/>
      <c r="G10" s="44"/>
      <c r="H10" s="44"/>
      <c r="I10" s="44">
        <v>175.5</v>
      </c>
      <c r="J10" s="44"/>
      <c r="K10" s="44"/>
      <c r="L10" s="44"/>
      <c r="M10" s="47"/>
      <c r="N10" s="44"/>
      <c r="O10" s="44"/>
      <c r="P10" s="44"/>
      <c r="Q10" s="44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2:57" x14ac:dyDescent="0.3">
      <c r="B11" s="46"/>
      <c r="C11" s="47" t="s">
        <v>5</v>
      </c>
      <c r="D11" s="47"/>
      <c r="E11" s="48"/>
      <c r="F11" s="44"/>
      <c r="G11" s="44"/>
      <c r="H11" s="44"/>
      <c r="I11" s="44"/>
      <c r="J11" s="44">
        <v>4.09</v>
      </c>
      <c r="K11" s="44"/>
      <c r="L11" s="44"/>
      <c r="M11" s="47"/>
      <c r="N11" s="44"/>
      <c r="O11" s="44">
        <v>40.909999999999997</v>
      </c>
      <c r="P11" s="44"/>
      <c r="Q11" s="44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2:57" x14ac:dyDescent="0.3">
      <c r="B12" s="46"/>
      <c r="C12" s="47" t="s">
        <v>8</v>
      </c>
      <c r="D12" s="47"/>
      <c r="E12" s="48"/>
      <c r="F12" s="44"/>
      <c r="G12" s="44"/>
      <c r="H12" s="44"/>
      <c r="I12" s="44"/>
      <c r="J12" s="44">
        <v>8.64</v>
      </c>
      <c r="K12" s="44"/>
      <c r="L12" s="44"/>
      <c r="M12" s="47"/>
      <c r="N12" s="44"/>
      <c r="O12" s="44"/>
      <c r="P12" s="44">
        <v>86.36</v>
      </c>
      <c r="Q12" s="44" t="s">
        <v>25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2:57" x14ac:dyDescent="0.3">
      <c r="B13" s="46"/>
      <c r="C13" s="47" t="s">
        <v>9</v>
      </c>
      <c r="D13" s="47"/>
      <c r="E13" s="48"/>
      <c r="F13" s="44"/>
      <c r="G13" s="44"/>
      <c r="H13" s="44"/>
      <c r="I13" s="44"/>
      <c r="J13" s="44"/>
      <c r="K13" s="44"/>
      <c r="L13" s="44"/>
      <c r="M13" s="47"/>
      <c r="N13" s="44">
        <v>35.5</v>
      </c>
      <c r="O13" s="44"/>
      <c r="P13" s="44"/>
      <c r="Q13" s="44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2:57" x14ac:dyDescent="0.3">
      <c r="B14" s="46">
        <v>44193</v>
      </c>
      <c r="C14" s="47" t="s">
        <v>10</v>
      </c>
      <c r="D14" s="47"/>
      <c r="E14" s="48" t="s">
        <v>12</v>
      </c>
      <c r="F14" s="44"/>
      <c r="G14" s="44"/>
      <c r="H14" s="44"/>
      <c r="I14" s="44">
        <v>125</v>
      </c>
      <c r="J14" s="44">
        <v>11.36</v>
      </c>
      <c r="K14" s="44"/>
      <c r="L14" s="44"/>
      <c r="M14" s="47"/>
      <c r="N14" s="44"/>
      <c r="O14" s="44"/>
      <c r="P14" s="44">
        <v>113.64</v>
      </c>
      <c r="Q14" s="44" t="s">
        <v>26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2:57" x14ac:dyDescent="0.3">
      <c r="B15" s="46">
        <v>44193</v>
      </c>
      <c r="C15" s="47" t="s">
        <v>3</v>
      </c>
      <c r="D15" s="47"/>
      <c r="E15" s="48">
        <v>102</v>
      </c>
      <c r="F15" s="44"/>
      <c r="G15" s="44"/>
      <c r="H15" s="44"/>
      <c r="I15" s="44">
        <f>J15+L15</f>
        <v>1683</v>
      </c>
      <c r="J15" s="44">
        <v>153</v>
      </c>
      <c r="K15" s="44"/>
      <c r="L15" s="44">
        <v>1530</v>
      </c>
      <c r="M15" s="47"/>
      <c r="N15" s="44"/>
      <c r="O15" s="44"/>
      <c r="P15" s="44"/>
      <c r="Q15" s="44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2:57" x14ac:dyDescent="0.3">
      <c r="B16" s="46">
        <v>44193</v>
      </c>
      <c r="C16" s="47" t="s">
        <v>11</v>
      </c>
      <c r="D16" s="47"/>
      <c r="E16" s="48">
        <v>103</v>
      </c>
      <c r="F16" s="44">
        <v>5</v>
      </c>
      <c r="G16" s="44">
        <v>50</v>
      </c>
      <c r="H16" s="44">
        <v>55</v>
      </c>
      <c r="I16" s="44">
        <v>1350</v>
      </c>
      <c r="J16" s="44"/>
      <c r="K16" s="44">
        <v>1350</v>
      </c>
      <c r="L16" s="44"/>
      <c r="M16" s="47"/>
      <c r="N16" s="44"/>
      <c r="O16" s="44"/>
      <c r="P16" s="44"/>
      <c r="Q16" s="44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2:57" ht="15" thickBot="1" x14ac:dyDescent="0.35">
      <c r="B17" s="49"/>
      <c r="C17" s="50"/>
      <c r="D17" s="50"/>
      <c r="E17" s="50"/>
      <c r="F17" s="50"/>
      <c r="G17" s="50"/>
      <c r="H17" s="50"/>
      <c r="I17" s="51"/>
      <c r="J17" s="51"/>
      <c r="K17" s="50"/>
      <c r="L17" s="51"/>
      <c r="M17" s="50"/>
      <c r="N17" s="44"/>
      <c r="O17" s="44"/>
      <c r="P17" s="44"/>
      <c r="Q17" s="44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2:57" ht="15" thickBot="1" x14ac:dyDescent="0.35">
      <c r="B18" s="52" t="s">
        <v>13</v>
      </c>
      <c r="C18" s="1"/>
      <c r="D18" s="1"/>
      <c r="E18" s="1"/>
      <c r="F18" s="53">
        <f t="shared" ref="F18:G18" si="0">SUM(F7:F17)</f>
        <v>5</v>
      </c>
      <c r="G18" s="53">
        <f t="shared" si="0"/>
        <v>50</v>
      </c>
      <c r="H18" s="53">
        <f>SUM(H8:H17)</f>
        <v>55</v>
      </c>
      <c r="I18" s="53">
        <f t="shared" ref="I18:N18" si="1">SUM(I7:I17)</f>
        <v>6813.5</v>
      </c>
      <c r="J18" s="53">
        <f t="shared" si="1"/>
        <v>357.09000000000003</v>
      </c>
      <c r="K18" s="53">
        <f t="shared" si="1"/>
        <v>1350</v>
      </c>
      <c r="L18" s="53">
        <f t="shared" si="1"/>
        <v>2330</v>
      </c>
      <c r="M18" s="53">
        <f t="shared" si="1"/>
        <v>1500</v>
      </c>
      <c r="N18" s="53">
        <f t="shared" si="1"/>
        <v>35.5</v>
      </c>
      <c r="O18" s="53">
        <f t="shared" ref="O18:P18" si="2">SUM(O7:O17)</f>
        <v>40.909999999999997</v>
      </c>
      <c r="P18" s="53">
        <f t="shared" si="2"/>
        <v>1200</v>
      </c>
      <c r="Q18" s="53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s="16" customFormat="1" x14ac:dyDescent="0.3">
      <c r="B19" s="24"/>
      <c r="H19" s="25"/>
      <c r="I19" s="25"/>
      <c r="J19" s="25"/>
      <c r="K19" s="25"/>
      <c r="L19" s="25"/>
      <c r="M19" s="25"/>
    </row>
    <row r="20" spans="2:57" s="16" customFormat="1" x14ac:dyDescent="0.3"/>
    <row r="21" spans="2:57" s="16" customFormat="1" x14ac:dyDescent="0.3"/>
    <row r="22" spans="2:57" s="16" customFormat="1" x14ac:dyDescent="0.3">
      <c r="H22" s="26"/>
    </row>
    <row r="23" spans="2:57" s="16" customFormat="1" x14ac:dyDescent="0.3"/>
    <row r="24" spans="2:57" s="16" customFormat="1" x14ac:dyDescent="0.3"/>
    <row r="25" spans="2:57" s="16" customFormat="1" x14ac:dyDescent="0.3"/>
    <row r="26" spans="2:57" s="16" customFormat="1" x14ac:dyDescent="0.3"/>
    <row r="27" spans="2:57" s="16" customFormat="1" x14ac:dyDescent="0.3"/>
    <row r="28" spans="2:57" s="16" customFormat="1" x14ac:dyDescent="0.3"/>
    <row r="29" spans="2:57" s="16" customFormat="1" x14ac:dyDescent="0.3"/>
    <row r="30" spans="2:57" s="16" customFormat="1" x14ac:dyDescent="0.3"/>
    <row r="31" spans="2:57" s="16" customFormat="1" x14ac:dyDescent="0.3"/>
    <row r="32" spans="2:57" s="16" customFormat="1" x14ac:dyDescent="0.3"/>
    <row r="33" s="16" customFormat="1" x14ac:dyDescent="0.3"/>
    <row r="34" s="16" customFormat="1" x14ac:dyDescent="0.3"/>
    <row r="35" s="16" customFormat="1" x14ac:dyDescent="0.3"/>
    <row r="36" s="16" customFormat="1" x14ac:dyDescent="0.3"/>
    <row r="37" s="16" customFormat="1" x14ac:dyDescent="0.3"/>
    <row r="38" s="16" customFormat="1" x14ac:dyDescent="0.3"/>
    <row r="39" s="16" customFormat="1" x14ac:dyDescent="0.3"/>
    <row r="40" s="16" customFormat="1" x14ac:dyDescent="0.3"/>
    <row r="41" s="16" customFormat="1" x14ac:dyDescent="0.3"/>
    <row r="42" s="16" customFormat="1" x14ac:dyDescent="0.3"/>
    <row r="43" s="16" customFormat="1" x14ac:dyDescent="0.3"/>
    <row r="44" s="16" customFormat="1" x14ac:dyDescent="0.3"/>
    <row r="45" s="16" customFormat="1" x14ac:dyDescent="0.3"/>
    <row r="46" s="16" customFormat="1" x14ac:dyDescent="0.3"/>
    <row r="47" s="16" customFormat="1" x14ac:dyDescent="0.3"/>
    <row r="48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</sheetData>
  <sheetProtection algorithmName="SHA-512" hashValue="ImOW5VZOM0pQQiANNmLYVzhAbzD1aGB6eowFK8DTwI0I64S+mldXFH0VYMFmfjPCCl4LEp760goCSwHUFPIpfQ==" saltValue="hs/RbDIMYWssaH4UV7e1Xg==" spinCount="100000" sheet="1" objects="1" scenarios="1"/>
  <mergeCells count="1">
    <mergeCell ref="B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 </vt:lpstr>
      <vt:lpstr>Journal 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2021-05-28T08:50:04Z</dcterms:created>
  <dcterms:modified xsi:type="dcterms:W3CDTF">2023-01-05T04:33:57Z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2023-01-05T04:31:24Z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5c942746-81a9-4aa5-a090-20c51a23ef62</vt:lpwstr>
  </property>
  <property fmtid="{D5CDD505-2E9C-101B-9397-08002B2CF9AE}" pid="8" name="MSIP_Label_c96ed6d7-747c-41fd-b042-ff14484edc24_ContentBits">
    <vt:lpwstr>0</vt:lpwstr>
  </property>
</Properties>
</file>