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.sharepoint.com/sites/OnlineCourseDevelopment/Shared Documents/Course Builds in Progress/VET (SOE)/CIV in Entrepreneurship and New Business BSB40320/02. Draft Online Content/M07_BSBESB407/Assessments/Final Copies/220805 BSBESB407 SUT final copies/"/>
    </mc:Choice>
  </mc:AlternateContent>
  <xr:revisionPtr revIDLastSave="71" documentId="8_{657BB6B8-0298-428F-8206-C8C93A747438}" xr6:coauthVersionLast="47" xr6:coauthVersionMax="47" xr10:uidLastSave="{96F63065-AFD6-4373-8EFD-DAB4E558DB22}"/>
  <bookViews>
    <workbookView xWindow="-108" yWindow="-108" windowWidth="23256" windowHeight="12576" xr2:uid="{CA88F0BF-9295-4E7F-9A53-3551850B8E1D}"/>
  </bookViews>
  <sheets>
    <sheet name="Profit and loss statement" sheetId="2" r:id="rId1"/>
    <sheet name="Cash flow statement" sheetId="1" r:id="rId2"/>
  </sheets>
  <definedNames>
    <definedName name="_xlnm.Print_Area" localSheetId="1">'Cash flow statement'!$B$2:$G$29</definedName>
    <definedName name="_xlnm.Print_Area" localSheetId="0">'Profit and loss statement'!$B$2:$H$27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2" l="1"/>
  <c r="D22" i="1"/>
  <c r="E22" i="1"/>
  <c r="F22" i="1"/>
  <c r="F22" i="2"/>
  <c r="E22" i="2"/>
  <c r="G21" i="2"/>
  <c r="G20" i="2"/>
  <c r="G19" i="2"/>
  <c r="G18" i="2"/>
  <c r="G17" i="2"/>
  <c r="G16" i="2"/>
  <c r="G15" i="2"/>
  <c r="G14" i="2"/>
  <c r="G13" i="2"/>
  <c r="G12" i="2"/>
  <c r="G11" i="2"/>
  <c r="F9" i="2"/>
  <c r="E9" i="2"/>
  <c r="D9" i="2"/>
  <c r="G7" i="2"/>
  <c r="G6" i="2"/>
  <c r="G5" i="2"/>
  <c r="F23" i="2" l="1"/>
  <c r="E23" i="2"/>
  <c r="G22" i="2"/>
  <c r="G9" i="2"/>
  <c r="D23" i="2"/>
  <c r="D25" i="1"/>
  <c r="E5" i="1" s="1"/>
  <c r="F9" i="1"/>
  <c r="E9" i="1"/>
  <c r="E24" i="1" s="1"/>
  <c r="F24" i="1" l="1"/>
  <c r="E25" i="1"/>
  <c r="F5" i="1" s="1"/>
  <c r="F25" i="1" s="1"/>
  <c r="G23" i="2"/>
  <c r="D24" i="1"/>
</calcChain>
</file>

<file path=xl/sharedStrings.xml><?xml version="1.0" encoding="utf-8"?>
<sst xmlns="http://schemas.openxmlformats.org/spreadsheetml/2006/main" count="50" uniqueCount="34">
  <si>
    <t xml:space="preserve">Profit and loss for Bounce Fitness Sydney Centre </t>
  </si>
  <si>
    <t>July</t>
  </si>
  <si>
    <t>August</t>
  </si>
  <si>
    <t>September</t>
  </si>
  <si>
    <t>Total</t>
  </si>
  <si>
    <t>Available funds</t>
  </si>
  <si>
    <t>Investment</t>
  </si>
  <si>
    <t>Online strength training program</t>
  </si>
  <si>
    <t xml:space="preserve">Gross profit/net sales </t>
  </si>
  <si>
    <t>Expenses</t>
  </si>
  <si>
    <t>Phone and Internet</t>
  </si>
  <si>
    <t>Advertising</t>
  </si>
  <si>
    <t>Website Development (for the new program)</t>
  </si>
  <si>
    <t>Ongoing IT support (after the 2 first months)</t>
  </si>
  <si>
    <t>Videographers/video development</t>
  </si>
  <si>
    <t>Wages &amp; Salaries</t>
  </si>
  <si>
    <t>Superannuation</t>
  </si>
  <si>
    <t>Insurance</t>
  </si>
  <si>
    <t>Income Tax</t>
  </si>
  <si>
    <t>Rent</t>
  </si>
  <si>
    <t>Water/Electricity</t>
  </si>
  <si>
    <t>Total expenses</t>
  </si>
  <si>
    <t>NET PROFIT (net income)</t>
  </si>
  <si>
    <t>Assumptions:</t>
  </si>
  <si>
    <t xml:space="preserve"> Figures include GST.</t>
  </si>
  <si>
    <t>Cash flow for Bounce Fitness Sydney Centre</t>
  </si>
  <si>
    <t>OPENING BALANCE</t>
  </si>
  <si>
    <t>Cash incoming</t>
  </si>
  <si>
    <t>Net Sales</t>
  </si>
  <si>
    <t>Total incoming</t>
  </si>
  <si>
    <t>Cash outgoing</t>
  </si>
  <si>
    <t>Total outgoing</t>
  </si>
  <si>
    <t>Monthly cash balance</t>
  </si>
  <si>
    <t>CLOSING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</si>
</sst>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12" x14ac:knownFonts="1">
    <font>
      <sz val="11"/>
      <color theme="1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9"/>
      <name val="Calibri"/>
      <family val="2"/>
      <scheme val="minor"/>
    </font>
    <font>
      <sz val="12"/>
      <color theme="8"/>
      <name val="Calibri"/>
      <family val="2"/>
      <scheme val="minor"/>
    </font>
    <font>
      <sz val="12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9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2" fillId="2" borderId="0" xfId="0" applyFont="1" applyFill="1"/>
    <xf numFmtId="0" fontId="0" fillId="3" borderId="0" xfId="0" applyFill="1"/>
    <xf numFmtId="0" fontId="3" fillId="4" borderId="2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6" fontId="4" fillId="3" borderId="2" xfId="0" applyNumberFormat="1" applyFont="1" applyFill="1" applyBorder="1"/>
    <xf numFmtId="0" fontId="5" fillId="2" borderId="2" xfId="0" applyFont="1" applyFill="1" applyBorder="1"/>
    <xf numFmtId="0" fontId="5" fillId="2" borderId="0" xfId="0" applyFont="1" applyFill="1" applyAlignment="1">
      <alignment horizontal="left" indent="1"/>
    </xf>
    <xf numFmtId="0" fontId="6" fillId="5" borderId="2" xfId="0" applyFont="1" applyFill="1" applyBorder="1"/>
    <xf numFmtId="0" fontId="5" fillId="5" borderId="2" xfId="0" applyFont="1" applyFill="1" applyBorder="1"/>
    <xf numFmtId="0" fontId="4" fillId="0" borderId="0" xfId="0" applyFont="1" applyAlignment="1">
      <alignment horizontal="left" indent="1"/>
    </xf>
    <xf numFmtId="0" fontId="5" fillId="0" borderId="2" xfId="0" applyFont="1" applyBorder="1"/>
    <xf numFmtId="0" fontId="7" fillId="5" borderId="2" xfId="0" applyFont="1" applyFill="1" applyBorder="1"/>
    <xf numFmtId="0" fontId="4" fillId="2" borderId="0" xfId="0" applyFont="1" applyFill="1" applyAlignment="1">
      <alignment horizontal="left" indent="1"/>
    </xf>
    <xf numFmtId="6" fontId="4" fillId="2" borderId="2" xfId="0" applyNumberFormat="1" applyFont="1" applyFill="1" applyBorder="1"/>
    <xf numFmtId="0" fontId="8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left" indent="1"/>
      <protection locked="0"/>
    </xf>
    <xf numFmtId="0" fontId="7" fillId="3" borderId="0" xfId="0" applyFont="1" applyFill="1"/>
    <xf numFmtId="0" fontId="2" fillId="2" borderId="1" xfId="0" applyFont="1" applyFill="1" applyBorder="1" applyAlignment="1">
      <alignment vertical="center"/>
    </xf>
    <xf numFmtId="6" fontId="4" fillId="5" borderId="2" xfId="0" applyNumberFormat="1" applyFont="1" applyFill="1" applyBorder="1"/>
    <xf numFmtId="0" fontId="4" fillId="3" borderId="0" xfId="0" applyFont="1" applyFill="1" applyAlignment="1">
      <alignment horizontal="left" indent="1"/>
    </xf>
    <xf numFmtId="0" fontId="5" fillId="2" borderId="0" xfId="0" applyFont="1" applyFill="1"/>
    <xf numFmtId="0" fontId="9" fillId="5" borderId="2" xfId="0" applyFont="1" applyFill="1" applyBorder="1"/>
    <xf numFmtId="0" fontId="10" fillId="5" borderId="2" xfId="0" applyFont="1" applyFill="1" applyBorder="1"/>
    <xf numFmtId="0" fontId="5" fillId="2" borderId="0" xfId="0" applyFont="1" applyFill="1" applyAlignment="1">
      <alignment horizontal="left" wrapText="1" indent="1"/>
    </xf>
    <xf numFmtId="0" fontId="11" fillId="5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D7D25-BDFC-4AED-BC34-CE1C903D1F1C}">
  <sheetPr>
    <pageSetUpPr fitToPage="1"/>
  </sheetPr>
  <dimension ref="A2:R29"/>
  <sheetViews>
    <sheetView tabSelected="1" topLeftCell="A5" zoomScale="80" zoomScaleNormal="80" workbookViewId="0">
      <selection activeCell="I2" sqref="I2"/>
    </sheetView>
  </sheetViews>
  <sheetFormatPr defaultColWidth="0" defaultRowHeight="14.4" x14ac:dyDescent="0.3"/>
  <cols>
    <col min="1" max="1" width="11.44140625" style="4" customWidth="1"/>
    <col min="2" max="2" width="6.6640625" style="4" customWidth="1"/>
    <col min="3" max="3" width="36.5546875" style="4" customWidth="1"/>
    <col min="4" max="7" width="15.6640625" style="4" customWidth="1"/>
    <col min="8" max="8" width="16.6640625" style="4" customWidth="1"/>
    <col min="9" max="9" width="11.44140625" style="4" customWidth="1"/>
    <col min="10" max="18" width="0" style="4" hidden="1" customWidth="1"/>
    <col min="19" max="16384" width="9.109375" style="4" hidden="1"/>
  </cols>
  <sheetData>
    <row r="2" spans="2:8" ht="45" customHeight="1" thickBot="1" x14ac:dyDescent="0.55000000000000004">
      <c r="B2" s="1"/>
      <c r="C2" s="1"/>
      <c r="D2" s="21" t="s">
        <v>0</v>
      </c>
      <c r="E2" s="3"/>
      <c r="F2" s="3"/>
      <c r="G2" s="1"/>
      <c r="H2" s="1"/>
    </row>
    <row r="3" spans="2:8" ht="30" customHeight="1" thickBot="1" x14ac:dyDescent="0.35">
      <c r="B3" s="1"/>
      <c r="C3" s="1"/>
      <c r="D3" s="5" t="s">
        <v>1</v>
      </c>
      <c r="E3" s="5" t="s">
        <v>2</v>
      </c>
      <c r="F3" s="5" t="s">
        <v>3</v>
      </c>
      <c r="G3" s="5" t="s">
        <v>4</v>
      </c>
      <c r="H3" s="1"/>
    </row>
    <row r="4" spans="2:8" ht="24" customHeight="1" thickBot="1" x14ac:dyDescent="0.35">
      <c r="B4" s="1"/>
      <c r="C4" s="6"/>
      <c r="D4" s="1"/>
      <c r="E4" s="1"/>
      <c r="F4" s="1"/>
      <c r="G4" s="1"/>
      <c r="H4" s="1"/>
    </row>
    <row r="5" spans="2:8" ht="24" customHeight="1" thickBot="1" x14ac:dyDescent="0.35">
      <c r="B5" s="1"/>
      <c r="C5" s="6" t="s">
        <v>5</v>
      </c>
      <c r="D5" s="25">
        <v>20000</v>
      </c>
      <c r="E5" s="25">
        <v>0</v>
      </c>
      <c r="F5" s="25">
        <v>0</v>
      </c>
      <c r="G5" s="22">
        <f t="shared" ref="G5:G7" si="0">SUM(D5:F5)</f>
        <v>20000</v>
      </c>
      <c r="H5" s="1"/>
    </row>
    <row r="6" spans="2:8" ht="24" customHeight="1" thickBot="1" x14ac:dyDescent="0.35">
      <c r="B6" s="1"/>
      <c r="C6" s="6" t="s">
        <v>6</v>
      </c>
      <c r="D6" s="25">
        <v>20000</v>
      </c>
      <c r="E6" s="25">
        <v>0</v>
      </c>
      <c r="F6" s="25">
        <v>0</v>
      </c>
      <c r="G6" s="22">
        <f t="shared" si="0"/>
        <v>20000</v>
      </c>
      <c r="H6" s="1"/>
    </row>
    <row r="7" spans="2:8" ht="24" customHeight="1" thickBot="1" x14ac:dyDescent="0.35">
      <c r="B7" s="1"/>
      <c r="C7" s="24" t="s">
        <v>7</v>
      </c>
      <c r="D7" s="25">
        <v>0</v>
      </c>
      <c r="E7" s="25">
        <v>0</v>
      </c>
      <c r="F7" s="25">
        <v>3250</v>
      </c>
      <c r="G7" s="22">
        <f t="shared" si="0"/>
        <v>3250</v>
      </c>
      <c r="H7" s="1"/>
    </row>
    <row r="8" spans="2:8" ht="24" customHeight="1" thickBot="1" x14ac:dyDescent="0.35">
      <c r="B8" s="1"/>
      <c r="C8" s="10"/>
      <c r="D8" s="12"/>
      <c r="E8" s="15"/>
      <c r="F8" s="15"/>
      <c r="G8" s="22"/>
      <c r="H8" s="1"/>
    </row>
    <row r="9" spans="2:8" ht="24" customHeight="1" thickBot="1" x14ac:dyDescent="0.35">
      <c r="B9" s="1"/>
      <c r="C9" s="23" t="s">
        <v>8</v>
      </c>
      <c r="D9" s="8">
        <f>SUM(D5:D7)-D8</f>
        <v>40000</v>
      </c>
      <c r="E9" s="8">
        <f>SUM(E5:E7)-E8</f>
        <v>0</v>
      </c>
      <c r="F9" s="8">
        <f>SUM(F5:F7)-F8</f>
        <v>3250</v>
      </c>
      <c r="G9" s="22">
        <f>SUM(G5:G7)-G8</f>
        <v>43250</v>
      </c>
      <c r="H9" s="1"/>
    </row>
    <row r="10" spans="2:8" ht="24" customHeight="1" thickBot="1" x14ac:dyDescent="0.35">
      <c r="B10" s="1"/>
      <c r="C10" s="6" t="s">
        <v>9</v>
      </c>
      <c r="D10" s="14"/>
      <c r="E10" s="14"/>
      <c r="F10" s="14"/>
      <c r="G10" s="14"/>
      <c r="H10" s="1"/>
    </row>
    <row r="11" spans="2:8" ht="22.2" customHeight="1" thickBot="1" x14ac:dyDescent="0.35">
      <c r="B11" s="1"/>
      <c r="C11" s="10" t="s">
        <v>10</v>
      </c>
      <c r="D11" s="12">
        <v>20</v>
      </c>
      <c r="E11" s="26">
        <v>20</v>
      </c>
      <c r="F11" s="26">
        <v>20</v>
      </c>
      <c r="G11" s="8">
        <f t="shared" ref="G11:G21" si="1">SUM(D11:F11)</f>
        <v>60</v>
      </c>
      <c r="H11" s="1"/>
    </row>
    <row r="12" spans="2:8" ht="24" customHeight="1" thickBot="1" x14ac:dyDescent="0.35">
      <c r="B12" s="1"/>
      <c r="C12" s="10" t="s">
        <v>11</v>
      </c>
      <c r="D12" s="25">
        <v>1000</v>
      </c>
      <c r="E12" s="25">
        <v>1000</v>
      </c>
      <c r="F12" s="25">
        <v>500</v>
      </c>
      <c r="G12" s="8">
        <f t="shared" si="1"/>
        <v>2500</v>
      </c>
      <c r="H12" s="1"/>
    </row>
    <row r="13" spans="2:8" ht="44.4" customHeight="1" thickBot="1" x14ac:dyDescent="0.35">
      <c r="B13" s="1"/>
      <c r="C13" s="27" t="s">
        <v>12</v>
      </c>
      <c r="D13" s="25">
        <v>6000</v>
      </c>
      <c r="E13" s="25">
        <v>6000</v>
      </c>
      <c r="F13" s="25">
        <v>0</v>
      </c>
      <c r="G13" s="8">
        <f t="shared" si="1"/>
        <v>12000</v>
      </c>
      <c r="H13" s="1"/>
    </row>
    <row r="14" spans="2:8" ht="45.6" customHeight="1" thickBot="1" x14ac:dyDescent="0.35">
      <c r="B14" s="1"/>
      <c r="C14" s="27" t="s">
        <v>13</v>
      </c>
      <c r="D14" s="25">
        <v>0</v>
      </c>
      <c r="E14" s="25">
        <v>0</v>
      </c>
      <c r="F14" s="25">
        <v>100</v>
      </c>
      <c r="G14" s="8">
        <f t="shared" si="1"/>
        <v>100</v>
      </c>
      <c r="H14" s="1"/>
    </row>
    <row r="15" spans="2:8" ht="24" customHeight="1" thickBot="1" x14ac:dyDescent="0.35">
      <c r="B15" s="1"/>
      <c r="C15" s="10" t="s">
        <v>14</v>
      </c>
      <c r="D15" s="25">
        <v>9000</v>
      </c>
      <c r="E15" s="25">
        <v>9000</v>
      </c>
      <c r="F15" s="25">
        <v>0</v>
      </c>
      <c r="G15" s="8">
        <f t="shared" si="1"/>
        <v>18000</v>
      </c>
      <c r="H15" s="1"/>
    </row>
    <row r="16" spans="2:8" ht="24" customHeight="1" thickBot="1" x14ac:dyDescent="0.35">
      <c r="B16" s="1"/>
      <c r="C16" s="10" t="s">
        <v>15</v>
      </c>
      <c r="D16" s="25">
        <v>2400</v>
      </c>
      <c r="E16" s="25">
        <v>2400</v>
      </c>
      <c r="F16" s="25">
        <v>600</v>
      </c>
      <c r="G16" s="8">
        <f t="shared" si="1"/>
        <v>5400</v>
      </c>
      <c r="H16" s="1"/>
    </row>
    <row r="17" spans="2:8" ht="24" customHeight="1" thickBot="1" x14ac:dyDescent="0.35">
      <c r="B17" s="1"/>
      <c r="C17" s="10" t="s">
        <v>16</v>
      </c>
      <c r="D17" s="15">
        <v>228</v>
      </c>
      <c r="E17" s="15">
        <v>228</v>
      </c>
      <c r="F17" s="15">
        <v>0</v>
      </c>
      <c r="G17" s="8">
        <f t="shared" si="1"/>
        <v>456</v>
      </c>
      <c r="H17" s="1"/>
    </row>
    <row r="18" spans="2:8" ht="24" customHeight="1" thickBot="1" x14ac:dyDescent="0.35">
      <c r="B18" s="1"/>
      <c r="C18" s="10" t="s">
        <v>17</v>
      </c>
      <c r="D18" s="12">
        <v>80</v>
      </c>
      <c r="E18" s="28">
        <v>80</v>
      </c>
      <c r="F18" s="28">
        <v>80</v>
      </c>
      <c r="G18" s="8">
        <f t="shared" si="1"/>
        <v>240</v>
      </c>
      <c r="H18" s="1"/>
    </row>
    <row r="19" spans="2:8" ht="24" customHeight="1" thickBot="1" x14ac:dyDescent="0.35">
      <c r="B19" s="1"/>
      <c r="C19" s="10" t="s">
        <v>18</v>
      </c>
      <c r="D19" s="15">
        <v>0</v>
      </c>
      <c r="E19" s="15">
        <v>0</v>
      </c>
      <c r="F19" s="15">
        <v>178</v>
      </c>
      <c r="G19" s="8">
        <f t="shared" si="1"/>
        <v>178</v>
      </c>
      <c r="H19" s="1"/>
    </row>
    <row r="20" spans="2:8" ht="24" customHeight="1" thickBot="1" x14ac:dyDescent="0.35">
      <c r="B20" s="1"/>
      <c r="C20" s="10" t="s">
        <v>19</v>
      </c>
      <c r="D20" s="12">
        <v>100</v>
      </c>
      <c r="E20" s="12">
        <v>100</v>
      </c>
      <c r="F20" s="12">
        <v>100</v>
      </c>
      <c r="G20" s="8">
        <f t="shared" si="1"/>
        <v>300</v>
      </c>
      <c r="H20" s="1"/>
    </row>
    <row r="21" spans="2:8" ht="24" customHeight="1" x14ac:dyDescent="0.3">
      <c r="B21" s="1"/>
      <c r="C21" s="10" t="s">
        <v>20</v>
      </c>
      <c r="D21" s="12">
        <v>50</v>
      </c>
      <c r="E21" s="11">
        <v>50</v>
      </c>
      <c r="F21" s="11">
        <v>50</v>
      </c>
      <c r="G21" s="8">
        <f t="shared" si="1"/>
        <v>150</v>
      </c>
      <c r="H21" s="1"/>
    </row>
    <row r="22" spans="2:8" ht="24" customHeight="1" thickBot="1" x14ac:dyDescent="0.35">
      <c r="B22" s="1"/>
      <c r="C22" s="16" t="s">
        <v>21</v>
      </c>
      <c r="D22" s="8">
        <f>SUM(D11:D21)</f>
        <v>18878</v>
      </c>
      <c r="E22" s="8">
        <f>SUM(E11:E21)</f>
        <v>18878</v>
      </c>
      <c r="F22" s="8">
        <f>SUM(F11:F21)</f>
        <v>1628</v>
      </c>
      <c r="G22" s="8">
        <f>SUM(G11:G21)</f>
        <v>39384</v>
      </c>
      <c r="H22" s="1"/>
    </row>
    <row r="23" spans="2:8" ht="24" customHeight="1" thickBot="1" x14ac:dyDescent="0.35">
      <c r="B23" s="1"/>
      <c r="C23" s="6" t="s">
        <v>22</v>
      </c>
      <c r="D23" s="8">
        <f>D9-D22</f>
        <v>21122</v>
      </c>
      <c r="E23" s="8">
        <f>E9-E22</f>
        <v>-18878</v>
      </c>
      <c r="F23" s="8">
        <f>F9-F22</f>
        <v>1622</v>
      </c>
      <c r="G23" s="8">
        <f>G9-G22</f>
        <v>3866</v>
      </c>
      <c r="H23" s="1"/>
    </row>
    <row r="24" spans="2:8" ht="24" customHeight="1" x14ac:dyDescent="0.3">
      <c r="B24" s="1"/>
      <c r="C24" s="24"/>
      <c r="D24" s="24"/>
      <c r="E24" s="24"/>
      <c r="F24" s="24"/>
      <c r="G24" s="24"/>
      <c r="H24" s="1"/>
    </row>
    <row r="25" spans="2:8" ht="24" customHeight="1" x14ac:dyDescent="0.3">
      <c r="B25" s="1"/>
      <c r="C25" s="18" t="s">
        <v>23</v>
      </c>
      <c r="D25" s="24"/>
      <c r="E25" s="24"/>
      <c r="F25" s="24"/>
      <c r="G25" s="24"/>
      <c r="H25" s="1"/>
    </row>
    <row r="26" spans="2:8" ht="24" customHeight="1" x14ac:dyDescent="0.3">
      <c r="B26" s="1"/>
      <c r="C26" s="19" t="s">
        <v>24</v>
      </c>
      <c r="D26" s="24"/>
      <c r="E26" s="24"/>
      <c r="F26" s="24"/>
      <c r="G26" s="24"/>
      <c r="H26" s="1"/>
    </row>
    <row r="27" spans="2:8" ht="24" customHeight="1" x14ac:dyDescent="0.3">
      <c r="B27" s="1"/>
      <c r="C27" s="1"/>
      <c r="D27" s="1"/>
      <c r="E27" s="1"/>
      <c r="F27" s="1"/>
      <c r="G27" s="1"/>
      <c r="H27" s="1"/>
    </row>
    <row r="29" spans="2:8" ht="15.6" x14ac:dyDescent="0.3">
      <c r="C29" s="20"/>
    </row>
  </sheetData>
  <pageMargins left="0.7" right="0.7" top="0.75" bottom="0.75" header="0.3" footer="0.3"/>
  <pageSetup paperSize="9" scale="70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8CD4C-3981-4F99-AE79-AC5D7D1C7C67}">
  <sheetPr>
    <pageSetUpPr fitToPage="1"/>
  </sheetPr>
  <dimension ref="A2:Q31"/>
  <sheetViews>
    <sheetView zoomScale="70" zoomScaleNormal="70" workbookViewId="0">
      <selection activeCell="C21" sqref="C21"/>
    </sheetView>
  </sheetViews>
  <sheetFormatPr defaultColWidth="0" defaultRowHeight="14.4" x14ac:dyDescent="0.3"/>
  <cols>
    <col min="1" max="1" width="9.109375" style="4" customWidth="1"/>
    <col min="2" max="2" width="6.6640625" style="4" customWidth="1"/>
    <col min="3" max="3" width="36.88671875" style="4" customWidth="1"/>
    <col min="4" max="6" width="18.6640625" style="4" customWidth="1"/>
    <col min="7" max="7" width="15.33203125" style="4" customWidth="1"/>
    <col min="8" max="8" width="9.109375" style="4" customWidth="1"/>
    <col min="9" max="17" width="0" style="4" hidden="1" customWidth="1"/>
    <col min="18" max="16384" width="9.109375" style="4" hidden="1"/>
  </cols>
  <sheetData>
    <row r="2" spans="2:7" ht="45" customHeight="1" thickBot="1" x14ac:dyDescent="0.55000000000000004">
      <c r="B2" s="1"/>
      <c r="C2" s="1"/>
      <c r="D2" s="2" t="s">
        <v>25</v>
      </c>
      <c r="E2" s="3"/>
      <c r="F2" s="3"/>
      <c r="G2" s="1"/>
    </row>
    <row r="3" spans="2:7" ht="30" customHeight="1" thickBot="1" x14ac:dyDescent="0.35">
      <c r="B3" s="1"/>
      <c r="C3" s="1"/>
      <c r="D3" s="5" t="s">
        <v>1</v>
      </c>
      <c r="E3" s="5" t="s">
        <v>2</v>
      </c>
      <c r="F3" s="5" t="s">
        <v>3</v>
      </c>
      <c r="G3" s="1"/>
    </row>
    <row r="4" spans="2:7" ht="24" customHeight="1" thickBot="1" x14ac:dyDescent="0.35">
      <c r="B4" s="1"/>
      <c r="C4" s="6"/>
      <c r="D4" s="1"/>
      <c r="E4" s="1"/>
      <c r="F4" s="1"/>
      <c r="G4" s="1"/>
    </row>
    <row r="5" spans="2:7" ht="24" customHeight="1" thickBot="1" x14ac:dyDescent="0.35">
      <c r="B5" s="1"/>
      <c r="C5" s="7" t="s">
        <v>26</v>
      </c>
      <c r="D5" s="8">
        <v>40000</v>
      </c>
      <c r="E5" s="8">
        <f>D25</f>
        <v>21122</v>
      </c>
      <c r="F5" s="8">
        <f>E25</f>
        <v>2244</v>
      </c>
      <c r="G5" s="1"/>
    </row>
    <row r="6" spans="2:7" ht="24" customHeight="1" thickBot="1" x14ac:dyDescent="0.35">
      <c r="B6" s="1"/>
      <c r="C6" s="7" t="s">
        <v>27</v>
      </c>
      <c r="D6" s="9"/>
      <c r="E6" s="9"/>
      <c r="F6" s="9"/>
      <c r="G6" s="1"/>
    </row>
    <row r="7" spans="2:7" ht="24" customHeight="1" thickBot="1" x14ac:dyDescent="0.35">
      <c r="B7" s="1"/>
      <c r="C7" s="10" t="s">
        <v>28</v>
      </c>
      <c r="D7" s="15">
        <v>0</v>
      </c>
      <c r="E7" s="15">
        <v>0</v>
      </c>
      <c r="F7" s="25">
        <v>3250</v>
      </c>
      <c r="G7" s="1"/>
    </row>
    <row r="8" spans="2:7" ht="24" customHeight="1" thickBot="1" x14ac:dyDescent="0.35">
      <c r="B8" s="1"/>
      <c r="C8" s="10"/>
      <c r="D8" s="12"/>
      <c r="E8" s="12"/>
      <c r="F8" s="12"/>
      <c r="G8" s="1"/>
    </row>
    <row r="9" spans="2:7" ht="24" customHeight="1" thickBot="1" x14ac:dyDescent="0.35">
      <c r="B9" s="1"/>
      <c r="C9" s="13" t="s">
        <v>29</v>
      </c>
      <c r="D9" s="8">
        <v>0</v>
      </c>
      <c r="E9" s="8">
        <f t="shared" ref="E9:F9" si="0">SUM(E7:E8)</f>
        <v>0</v>
      </c>
      <c r="F9" s="8">
        <f t="shared" si="0"/>
        <v>3250</v>
      </c>
      <c r="G9" s="1"/>
    </row>
    <row r="10" spans="2:7" ht="24" customHeight="1" thickBot="1" x14ac:dyDescent="0.35">
      <c r="B10" s="1"/>
      <c r="C10" s="6" t="s">
        <v>30</v>
      </c>
      <c r="D10" s="14"/>
      <c r="E10" s="14"/>
      <c r="F10" s="14"/>
      <c r="G10" s="1"/>
    </row>
    <row r="11" spans="2:7" ht="24" customHeight="1" thickBot="1" x14ac:dyDescent="0.35">
      <c r="B11" s="1"/>
      <c r="C11" s="10" t="s">
        <v>10</v>
      </c>
      <c r="D11" s="12">
        <v>20</v>
      </c>
      <c r="E11" s="26">
        <v>20</v>
      </c>
      <c r="F11" s="26">
        <v>20</v>
      </c>
      <c r="G11" s="1"/>
    </row>
    <row r="12" spans="2:7" ht="36" customHeight="1" thickBot="1" x14ac:dyDescent="0.35">
      <c r="B12" s="1"/>
      <c r="C12" s="10" t="s">
        <v>11</v>
      </c>
      <c r="D12" s="25">
        <v>1000</v>
      </c>
      <c r="E12" s="25">
        <v>1000</v>
      </c>
      <c r="F12" s="25">
        <v>500</v>
      </c>
      <c r="G12" s="1"/>
    </row>
    <row r="13" spans="2:7" ht="32.4" customHeight="1" thickBot="1" x14ac:dyDescent="0.35">
      <c r="B13" s="1"/>
      <c r="C13" s="27" t="s">
        <v>12</v>
      </c>
      <c r="D13" s="25">
        <v>6000</v>
      </c>
      <c r="E13" s="25">
        <v>6000</v>
      </c>
      <c r="F13" s="25">
        <v>0</v>
      </c>
      <c r="G13" s="1"/>
    </row>
    <row r="14" spans="2:7" ht="46.2" customHeight="1" thickBot="1" x14ac:dyDescent="0.35">
      <c r="B14" s="1"/>
      <c r="C14" s="27" t="s">
        <v>13</v>
      </c>
      <c r="D14" s="25">
        <v>0</v>
      </c>
      <c r="E14" s="25">
        <v>0</v>
      </c>
      <c r="F14" s="25">
        <v>100</v>
      </c>
      <c r="G14" s="1"/>
    </row>
    <row r="15" spans="2:7" ht="24" customHeight="1" thickBot="1" x14ac:dyDescent="0.35">
      <c r="B15" s="1"/>
      <c r="C15" s="10" t="s">
        <v>14</v>
      </c>
      <c r="D15" s="25">
        <v>9000</v>
      </c>
      <c r="E15" s="25">
        <v>9000</v>
      </c>
      <c r="F15" s="25">
        <v>0</v>
      </c>
      <c r="G15" s="1"/>
    </row>
    <row r="16" spans="2:7" ht="24" customHeight="1" x14ac:dyDescent="0.3">
      <c r="B16" s="1"/>
      <c r="C16" s="10" t="s">
        <v>15</v>
      </c>
      <c r="D16" s="25">
        <v>2400</v>
      </c>
      <c r="E16" s="25">
        <v>2400</v>
      </c>
      <c r="F16" s="25">
        <v>600</v>
      </c>
      <c r="G16" s="1"/>
    </row>
    <row r="17" spans="2:7" ht="24" customHeight="1" x14ac:dyDescent="0.3">
      <c r="B17" s="1"/>
      <c r="C17" s="10" t="s">
        <v>16</v>
      </c>
      <c r="D17" s="15">
        <v>228</v>
      </c>
      <c r="E17" s="15">
        <v>228</v>
      </c>
      <c r="F17" s="15">
        <v>0</v>
      </c>
      <c r="G17" s="1"/>
    </row>
    <row r="18" spans="2:7" ht="24" customHeight="1" x14ac:dyDescent="0.3">
      <c r="B18" s="1"/>
      <c r="C18" s="10" t="s">
        <v>17</v>
      </c>
      <c r="D18" s="12">
        <v>80</v>
      </c>
      <c r="E18" s="28">
        <v>80</v>
      </c>
      <c r="F18" s="28">
        <v>80</v>
      </c>
      <c r="G18" s="1"/>
    </row>
    <row r="19" spans="2:7" ht="24" customHeight="1" thickBot="1" x14ac:dyDescent="0.35">
      <c r="B19" s="1"/>
      <c r="C19" s="10" t="s">
        <v>18</v>
      </c>
      <c r="D19" s="15">
        <v>0</v>
      </c>
      <c r="E19" s="15">
        <v>0</v>
      </c>
      <c r="F19" s="15">
        <v>178</v>
      </c>
      <c r="G19" s="1"/>
    </row>
    <row r="20" spans="2:7" ht="24" customHeight="1" thickBot="1" x14ac:dyDescent="0.35">
      <c r="B20" s="1"/>
      <c r="C20" s="10" t="s">
        <v>19</v>
      </c>
      <c r="D20" s="12">
        <v>100</v>
      </c>
      <c r="E20" s="12">
        <v>100</v>
      </c>
      <c r="F20" s="12">
        <v>100</v>
      </c>
      <c r="G20" s="1"/>
    </row>
    <row r="21" spans="2:7" ht="24" customHeight="1" x14ac:dyDescent="0.3">
      <c r="B21" s="1"/>
      <c r="C21" s="10" t="s">
        <v>20</v>
      </c>
      <c r="D21" s="12">
        <v>50</v>
      </c>
      <c r="E21" s="11">
        <v>50</v>
      </c>
      <c r="F21" s="11">
        <v>50</v>
      </c>
      <c r="G21" s="1"/>
    </row>
    <row r="22" spans="2:7" ht="24" customHeight="1" thickBot="1" x14ac:dyDescent="0.35">
      <c r="B22" s="1"/>
      <c r="C22" s="16" t="s">
        <v>31</v>
      </c>
      <c r="D22" s="8">
        <f>SUM(D11:D21)</f>
        <v>18878</v>
      </c>
      <c r="E22" s="8">
        <f>SUM(E11:E21)</f>
        <v>18878</v>
      </c>
      <c r="F22" s="8">
        <f>SUM(F11:F21)</f>
        <v>1628</v>
      </c>
      <c r="G22" s="1"/>
    </row>
    <row r="23" spans="2:7" ht="24" customHeight="1" thickBot="1" x14ac:dyDescent="0.35">
      <c r="B23" s="1"/>
      <c r="C23" s="16"/>
      <c r="D23" s="17"/>
      <c r="E23" s="17"/>
      <c r="F23" s="17"/>
      <c r="G23" s="1"/>
    </row>
    <row r="24" spans="2:7" ht="24" customHeight="1" thickBot="1" x14ac:dyDescent="0.35">
      <c r="B24" s="1"/>
      <c r="C24" s="6" t="s">
        <v>32</v>
      </c>
      <c r="D24" s="8">
        <f>D9-D22</f>
        <v>-18878</v>
      </c>
      <c r="E24" s="8">
        <f>E9-E22</f>
        <v>-18878</v>
      </c>
      <c r="F24" s="8">
        <f>F9-F22</f>
        <v>1622</v>
      </c>
      <c r="G24" s="1"/>
    </row>
    <row r="25" spans="2:7" ht="24" customHeight="1" thickBot="1" x14ac:dyDescent="0.35">
      <c r="B25" s="1"/>
      <c r="C25" s="6" t="s">
        <v>33</v>
      </c>
      <c r="D25" s="8">
        <f>D5+D9-D22</f>
        <v>21122</v>
      </c>
      <c r="E25" s="8">
        <f>E5+E9-E22</f>
        <v>2244</v>
      </c>
      <c r="F25" s="8">
        <f>F5+F9-F22</f>
        <v>3866</v>
      </c>
      <c r="G25" s="1"/>
    </row>
    <row r="26" spans="2:7" ht="24" customHeight="1" x14ac:dyDescent="0.3">
      <c r="B26" s="1"/>
      <c r="C26" s="1"/>
      <c r="D26" s="1"/>
      <c r="E26" s="1"/>
      <c r="F26" s="1"/>
      <c r="G26" s="1"/>
    </row>
    <row r="27" spans="2:7" ht="24" customHeight="1" x14ac:dyDescent="0.3">
      <c r="B27" s="1"/>
      <c r="C27" s="18" t="s">
        <v>23</v>
      </c>
      <c r="D27" s="1"/>
      <c r="E27" s="1"/>
      <c r="F27" s="1"/>
      <c r="G27" s="1"/>
    </row>
    <row r="28" spans="2:7" ht="24" customHeight="1" x14ac:dyDescent="0.3">
      <c r="B28" s="1"/>
      <c r="C28" s="19" t="s">
        <v>24</v>
      </c>
      <c r="D28" s="1"/>
      <c r="E28" s="1"/>
      <c r="F28" s="1"/>
      <c r="G28" s="1"/>
    </row>
    <row r="29" spans="2:7" ht="24" customHeight="1" x14ac:dyDescent="0.3">
      <c r="B29" s="1"/>
      <c r="C29" s="1"/>
      <c r="D29" s="1"/>
      <c r="E29" s="1"/>
      <c r="F29" s="1"/>
      <c r="G29" s="1"/>
    </row>
    <row r="31" spans="2:7" ht="15.6" x14ac:dyDescent="0.3">
      <c r="C31" s="20"/>
    </row>
  </sheetData>
  <pageMargins left="0.7" right="0.7" top="0.75" bottom="0.75" header="0.3" footer="0.3"/>
  <pageSetup paperSize="9" scale="4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6" ma:contentTypeDescription="Create a new document." ma:contentTypeScope="" ma:versionID="18a13dec385d844f60d8d4c0407f414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15387acc38ff97b666acdb338c525be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9561E9-3436-4681-971E-581455B00E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D65427-02B3-4290-B066-CD464B4F5750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cff330f7-cf22-4164-ab59-4b915ccf0943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e645488-6fd6-46e5-8e0c-bbe6f151e32e"/>
  </ds:schemaRefs>
</ds:datastoreItem>
</file>

<file path=customXml/itemProps3.xml><?xml version="1.0" encoding="utf-8"?>
<ds:datastoreItem xmlns:ds="http://schemas.openxmlformats.org/officeDocument/2006/customXml" ds:itemID="{3D717B7A-6D0D-4087-9F42-1C368ED707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Profit and loss statement</vt:lpstr>
      <vt:lpstr>Cash flow statement</vt:lpstr>
      <vt:lpstr>'Cash flow statement'!Print_Area</vt:lpstr>
      <vt:lpstr>'Profit and loss statement'!Print_Area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Koukoulis</dc:creator>
  <cp:keywords/>
  <dc:description/>
  <cp:lastModifiedBy>Katie Koukoulis</cp:lastModifiedBy>
  <cp:revision/>
  <cp:lastPrinted>2022-08-05T03:24:51Z</cp:lastPrinted>
  <dcterms:created xsi:type="dcterms:W3CDTF">2022-07-26T13:06:15Z</dcterms:created>
  <dcterms:modified xsi:type="dcterms:W3CDTF">2022-08-05T03:26:06Z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2022-07-26T13:59:00Z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7c1599da-4199-43e3-b80e-244163dc9d41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