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codeName="ThisWorkbook"/>
  <xr:revisionPtr revIDLastSave="13" documentId="8_{76581FC3-F134-48FC-B82A-51D0DC178ABB}" xr6:coauthVersionLast="47" xr6:coauthVersionMax="47" xr10:uidLastSave="{0EC1EF83-7E14-4071-BDF1-16CF1E149345}"/>
  <bookViews>
    <workbookView xWindow="-75" yWindow="-16320" windowWidth="29040" windowHeight="15840" firstSheet="3" activeTab="7" xr2:uid="{00000000-000D-0000-FFFF-FFFF00000000}"/>
  </bookViews>
  <sheets>
    <sheet name="FNSACC321 Cover Page" sheetId="16" r:id="rId1"/>
    <sheet name="Invoice 1 -Sails Away AG " sheetId="2" r:id="rId2"/>
    <sheet name="Invoice 2 -Rorke Real Estate AG" sheetId="3" r:id="rId3"/>
    <sheet name="Invoice 3 -Coffee on Kent AG" sheetId="4" r:id="rId4"/>
    <sheet name="Invoice 4 -Active Skin AG" sheetId="5" r:id="rId5"/>
    <sheet name="Invoice 5 -Moobit AG" sheetId="6" r:id="rId6"/>
    <sheet name="Invoice 6 -Barratta Florist AG" sheetId="7" r:id="rId7"/>
    <sheet name="Sales Journal AG" sheetId="15" r:id="rId8"/>
    <sheet name="Basic Invoice Template" sheetId="1" r:id="rId9"/>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8">'Basic Invoice Template'!$B$3:$I$41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6" l="1"/>
  <c r="I36" i="6"/>
  <c r="I34" i="6"/>
  <c r="I13" i="15"/>
  <c r="H13" i="15" s="1"/>
  <c r="J13" i="15"/>
  <c r="I11" i="15"/>
  <c r="J11" i="15"/>
  <c r="H10" i="15"/>
  <c r="H11" i="15"/>
  <c r="I10" i="15"/>
  <c r="J10" i="15"/>
  <c r="H9" i="15"/>
  <c r="I9" i="15"/>
  <c r="J9" i="15"/>
  <c r="I19" i="1" l="1"/>
  <c r="I20" i="4"/>
  <c r="I23" i="6"/>
  <c r="I24" i="6"/>
  <c r="I25" i="6"/>
  <c r="I26" i="6"/>
  <c r="I21" i="7"/>
  <c r="I20" i="7"/>
  <c r="I22" i="6"/>
  <c r="I21" i="6"/>
  <c r="I20" i="6"/>
  <c r="I21" i="5"/>
  <c r="I20" i="5"/>
  <c r="I21" i="4"/>
  <c r="I22" i="4"/>
  <c r="I22" i="3"/>
  <c r="I21" i="3"/>
  <c r="I20" i="3"/>
  <c r="I21" i="2"/>
  <c r="I22" i="2"/>
  <c r="I23" i="2"/>
  <c r="I20" i="2"/>
  <c r="I34" i="2" l="1"/>
  <c r="I36" i="2"/>
  <c r="I34" i="7"/>
  <c r="I36" i="7" s="1"/>
  <c r="I37" i="7" s="1"/>
  <c r="I34" i="5"/>
  <c r="I36" i="5" s="1"/>
  <c r="I37" i="5" s="1"/>
  <c r="I34" i="4"/>
  <c r="I36" i="4" s="1"/>
  <c r="I37" i="4" s="1"/>
  <c r="I34" i="3"/>
  <c r="I36" i="3" s="1"/>
  <c r="I37" i="3" s="1"/>
  <c r="I24" i="1"/>
  <c r="I28" i="1"/>
  <c r="I29" i="1"/>
  <c r="I30" i="1"/>
  <c r="J12" i="15" l="1"/>
  <c r="I12" i="15"/>
  <c r="I37" i="2"/>
  <c r="J8" i="15" s="1"/>
  <c r="I8" i="15"/>
  <c r="I31" i="1"/>
  <c r="H12" i="15" l="1"/>
  <c r="H8" i="15"/>
  <c r="I33" i="1"/>
  <c r="I34" i="1" s="1"/>
</calcChain>
</file>

<file path=xl/sharedStrings.xml><?xml version="1.0" encoding="utf-8"?>
<sst xmlns="http://schemas.openxmlformats.org/spreadsheetml/2006/main" count="360" uniqueCount="134">
  <si>
    <t>FNSACC321 Process financial transactions and extract interim reports</t>
  </si>
  <si>
    <t>ASSESSOR GUIDE</t>
  </si>
  <si>
    <t>TAX INVOICE</t>
  </si>
  <si>
    <t>ISLA &amp; CO PTY LTD</t>
  </si>
  <si>
    <t xml:space="preserve">  PO Box 789 </t>
  </si>
  <si>
    <t xml:space="preserve">INVOICE NUMBER  </t>
  </si>
  <si>
    <t>202204-001</t>
  </si>
  <si>
    <t xml:space="preserve">  GEEBUNG QLD 4012</t>
  </si>
  <si>
    <t xml:space="preserve">INVOICE DATE  </t>
  </si>
  <si>
    <t xml:space="preserve">  AUSTRALIA</t>
  </si>
  <si>
    <t xml:space="preserve">  accounts@islaandco.student.com.au</t>
  </si>
  <si>
    <t xml:space="preserve">CUSTOMER PO NO.  </t>
  </si>
  <si>
    <t>0000875</t>
  </si>
  <si>
    <t xml:space="preserve">  ABN: 11 111 111 138</t>
  </si>
  <si>
    <t>PAYMENT DUE DATE</t>
  </si>
  <si>
    <t xml:space="preserve">  TO:</t>
  </si>
  <si>
    <t xml:space="preserve">   CUSTOMER NAME:</t>
  </si>
  <si>
    <t>Sails Away</t>
  </si>
  <si>
    <t xml:space="preserve">   DELIVERY ADDRESS:</t>
  </si>
  <si>
    <t>51-54 The Esplanade West Side QLD 4001</t>
  </si>
  <si>
    <t xml:space="preserve">   CONTACT PERSON:</t>
  </si>
  <si>
    <t>P Paul</t>
  </si>
  <si>
    <t xml:space="preserve">   CUSTOMERS ABN:</t>
  </si>
  <si>
    <t>89 345 956 124</t>
  </si>
  <si>
    <t>DESCRIPTION</t>
  </si>
  <si>
    <t>QUANTITY</t>
  </si>
  <si>
    <t>UNIT PRICE</t>
  </si>
  <si>
    <t>DISCOUNT</t>
  </si>
  <si>
    <t>GST</t>
  </si>
  <si>
    <t>AMOUNT AUD</t>
  </si>
  <si>
    <t>Dress Dress FL- M</t>
  </si>
  <si>
    <t>SG - BLK</t>
  </si>
  <si>
    <t>SG - BRN</t>
  </si>
  <si>
    <t>SG - WHT</t>
  </si>
  <si>
    <t xml:space="preserve"> SUBTOTAL</t>
  </si>
  <si>
    <t>FREIGHT</t>
  </si>
  <si>
    <t xml:space="preserve"> TAX (GST)</t>
  </si>
  <si>
    <t>TOTAL PRICE  INC GST</t>
  </si>
  <si>
    <t>CONTACT DETAILS</t>
  </si>
  <si>
    <t>Online payment preferred</t>
  </si>
  <si>
    <t xml:space="preserve">  </t>
  </si>
  <si>
    <t>accounts@islaandco.student.com.au</t>
  </si>
  <si>
    <t>BANK ACCOUNT DETAILS:</t>
  </si>
  <si>
    <t>BSB: 083 234</t>
  </si>
  <si>
    <t>Acc No: 1234 5678</t>
  </si>
  <si>
    <t>We appreciate your business</t>
  </si>
  <si>
    <t>Wrong price quoted on purchase order. Students need to invoice sunglasses at $165.00 + GST per pair.</t>
  </si>
  <si>
    <t>202204-002</t>
  </si>
  <si>
    <t>1298</t>
  </si>
  <si>
    <t>Rorke Real Estate</t>
  </si>
  <si>
    <t>123 Main Street Mowbray SA 5255</t>
  </si>
  <si>
    <t>Ruth Rorke</t>
  </si>
  <si>
    <t>89 566 666 939</t>
  </si>
  <si>
    <t>T-Shirt CW-L</t>
  </si>
  <si>
    <t>T-Shirt CW-M</t>
  </si>
  <si>
    <t>T-Shirt CW-S</t>
  </si>
  <si>
    <t>202204-003</t>
  </si>
  <si>
    <t>JC178</t>
  </si>
  <si>
    <t>Coffee on Kent</t>
  </si>
  <si>
    <t>67 Kent Street Brisbane QLD 4000</t>
  </si>
  <si>
    <t>James Smith</t>
  </si>
  <si>
    <t>89 587 937 678</t>
  </si>
  <si>
    <t>Shorts Blu-S</t>
  </si>
  <si>
    <t>Shorts Blu-M</t>
  </si>
  <si>
    <t>Shorts Blu-L</t>
  </si>
  <si>
    <t>202204-004</t>
  </si>
  <si>
    <t>AS-3432-2022</t>
  </si>
  <si>
    <t>Active Skin Pty Ltd</t>
  </si>
  <si>
    <t>66 Magnolia Drive Hurstville NSW 2220</t>
  </si>
  <si>
    <t>Sarah Lucero</t>
  </si>
  <si>
    <t>27 787 228 221</t>
  </si>
  <si>
    <t>Shirt WBFS Small</t>
  </si>
  <si>
    <t>Shirt WBFS Medium</t>
  </si>
  <si>
    <t>202204-005</t>
  </si>
  <si>
    <t>2022-04-332</t>
  </si>
  <si>
    <t>Moobit Pty Ltd</t>
  </si>
  <si>
    <t>29 McLeans Road Coominglah Forest QLD 4630</t>
  </si>
  <si>
    <t>Ella Dixon</t>
  </si>
  <si>
    <t>97 232 533 511</t>
  </si>
  <si>
    <t>Polo Shirt L</t>
  </si>
  <si>
    <t>Polo Shirt S</t>
  </si>
  <si>
    <t>Polo Shirt M</t>
  </si>
  <si>
    <t>BP - L</t>
  </si>
  <si>
    <t>BP - M</t>
  </si>
  <si>
    <t>BP - S</t>
  </si>
  <si>
    <t>SG - Bl</t>
  </si>
  <si>
    <t>Assessor Instructions</t>
  </si>
  <si>
    <t>Sunglasses Black price on the purchase order is incorrect Should be $165.00</t>
  </si>
  <si>
    <t xml:space="preserve">Unit price on Moobit purchase order is GST inclusive. The unit price on Isla &amp; Co's invoice is GST Exclusive. </t>
  </si>
  <si>
    <t>GST is added to the subtotal + freight to calculate the Total Price including GST.</t>
  </si>
  <si>
    <t>There is no freight included in the Moobit purchase order.</t>
  </si>
  <si>
    <t>202204-006</t>
  </si>
  <si>
    <t>AP2022-34</t>
  </si>
  <si>
    <t>Barratta Florist</t>
  </si>
  <si>
    <t>22 Seninis Road Barratta QLD 4809</t>
  </si>
  <si>
    <t>Eldridge Proctor</t>
  </si>
  <si>
    <t>88 198 980 001</t>
  </si>
  <si>
    <t>Shirt WBFM Medium</t>
  </si>
  <si>
    <t>Isla &amp; Co Pty Ltd</t>
  </si>
  <si>
    <t>Sales Journal</t>
  </si>
  <si>
    <t>SJ04</t>
  </si>
  <si>
    <t>Date</t>
  </si>
  <si>
    <t>Debtor</t>
  </si>
  <si>
    <t>Folio</t>
  </si>
  <si>
    <t>Tax Inv #</t>
  </si>
  <si>
    <t>Sales</t>
  </si>
  <si>
    <t xml:space="preserve">GST </t>
  </si>
  <si>
    <t xml:space="preserve">Accounts Receivable </t>
  </si>
  <si>
    <t>$</t>
  </si>
  <si>
    <t>Active Skin</t>
  </si>
  <si>
    <t>Moobit</t>
  </si>
  <si>
    <t>Assessment 2 Task 3c</t>
  </si>
  <si>
    <t xml:space="preserve">Isla &amp; Co </t>
  </si>
  <si>
    <t>202101-001</t>
  </si>
  <si>
    <t>PO 878879</t>
  </si>
  <si>
    <t>Sample Customer</t>
  </si>
  <si>
    <t>Sample Customer Address</t>
  </si>
  <si>
    <t xml:space="preserve">John Smith </t>
  </si>
  <si>
    <t xml:space="preserve">xx xxx xxx xxx </t>
  </si>
  <si>
    <t>Sample Item</t>
  </si>
  <si>
    <t>Instructions</t>
  </si>
  <si>
    <t>This workbook is required to be completed and submitted as part of your assessment.</t>
  </si>
  <si>
    <t>Each tab needs to be completed in accordance with the task instruction.</t>
  </si>
  <si>
    <t>© UP Education Australia Pty Ltd 2024</t>
  </si>
  <si>
    <t>Except as permitted by the copyright law applicable to you, you may not reproduce or communicate any of the content on this website, including files downloadable from this website, without the permission of the copyright owner.</t>
  </si>
  <si>
    <t>WARNING</t>
  </si>
  <si>
    <t>This material has been reproduced and communicated to you by or on behalf of UP Education in accordance with section 113P of the Copyright Act 1968 ( the Act ).</t>
  </si>
  <si>
    <t>The material in this communication may be subject to copyright under the Act. Any further reproduction or communication of this material by you may be the subject of copyright protection under the Act.</t>
  </si>
  <si>
    <t>Do not remove this notice.</t>
  </si>
  <si>
    <t> </t>
  </si>
  <si>
    <t>House of Learning (Provider Number 21583) ABN 21 144 869 634 trading as Colab</t>
  </si>
  <si>
    <t>You will be instructed to complete this workbook in Assessment 2: Task 3.</t>
  </si>
  <si>
    <t>Ensure you save this workbook under the naming convention: FNSACC321_Case Study_A2T3 Workbook_Student Name and upload it to the LMS for marking.</t>
  </si>
  <si>
    <r>
      <t>Assessment 2</t>
    </r>
    <r>
      <rPr>
        <sz val="22"/>
        <color rgb="FF13AD85"/>
        <rFont val="Arial"/>
        <family val="2"/>
      </rPr>
      <t>: Task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</si>
</sst>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7" formatCode="&quot;$&quot;#,##0.00;\-&quot;$&quot;#,##0.00"/>
    <numFmt numFmtId="41" formatCode="_-* #,##0_-;\-* #,##0_-;_-* &quot;-&quot;_-;_-@_-"/>
    <numFmt numFmtId="43" formatCode="_-* #,##0.00_-;\-* #,##0.00_-;_-* &quot;-&quot;??_-;_-@_-"/>
    <numFmt numFmtId="164" formatCode="&quot;$&quot;#,##0_);\(&quot;$&quot;#,##0\)"/>
    <numFmt numFmtId="165" formatCode="&quot;$&quot;#,##0.00_);\(&quot;$&quot;#,##0.00\)"/>
    <numFmt numFmtId="166" formatCode="_(&quot;$&quot;* #,##0.00_);_(&quot;$&quot;* \(#,##0.00\);_(&quot;$&quot;* &quot;-&quot;??_);_(@_)"/>
    <numFmt numFmtId="167" formatCode="_(* #,##0.00_);_(* \(#,##0.00\);_(* &quot;-&quot;??_);_(@_)"/>
    <numFmt numFmtId="168" formatCode="_-&quot;£&quot;* #,##0_-;\-&quot;£&quot;* #,##0_-;_-&quot;£&quot;* &quot;-&quot;_-;_-@_-"/>
    <numFmt numFmtId="169" formatCode="_-&quot;£&quot;* #,##0.00_-;\-&quot;£&quot;* #,##0.00_-;_-&quot;£&quot;* &quot;-&quot;??_-;_-@_-"/>
    <numFmt numFmtId="170" formatCode="0.00%_);[Red]\(0.00%\)"/>
    <numFmt numFmtId="171" formatCode="0%_);[Red]\(0%\)"/>
    <numFmt numFmtId="172" formatCode="[$-C09]dd\-mmmm\-yyyy;@"/>
    <numFmt numFmtId="173" formatCode="#,##0.00_ ;\-#,##0.00\ "/>
    <numFmt numFmtId="174" formatCode="0.0%"/>
  </numFmts>
  <fonts count="83" x14ac:knownFonts="1">
    <font>
      <sz val="10"/>
      <name val="Arial"/>
    </font>
    <font>
      <sz val="10"/>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0"/>
      <name val="Arial"/>
      <family val="2"/>
    </font>
    <font>
      <b/>
      <sz val="18"/>
      <color indexed="9"/>
      <name val="Arial"/>
      <family val="2"/>
    </font>
    <font>
      <sz val="10"/>
      <color indexed="9"/>
      <name val="Arial"/>
      <family val="2"/>
    </font>
    <font>
      <sz val="26"/>
      <color indexed="9"/>
      <name val="Times New Roman"/>
      <family val="1"/>
    </font>
    <font>
      <sz val="10"/>
      <color indexed="8"/>
      <name val="Arial"/>
      <family val="2"/>
    </font>
    <font>
      <b/>
      <sz val="8"/>
      <color indexed="8"/>
      <name val="Arial"/>
      <family val="2"/>
    </font>
    <font>
      <sz val="10"/>
      <color rgb="FFFF0000"/>
      <name val="Arial"/>
      <family val="2"/>
    </font>
    <font>
      <b/>
      <sz val="10"/>
      <color indexed="8"/>
      <name val="Arial"/>
      <family val="2"/>
    </font>
    <font>
      <b/>
      <sz val="10"/>
      <name val="Arial"/>
      <family val="2"/>
    </font>
    <font>
      <sz val="8"/>
      <color indexed="8"/>
      <name val="Arial"/>
      <family val="2"/>
    </font>
    <font>
      <sz val="9"/>
      <name val="Arial"/>
      <family val="2"/>
    </font>
    <font>
      <sz val="11"/>
      <name val="Calibri"/>
      <family val="2"/>
    </font>
    <font>
      <sz val="10"/>
      <name val="Arial"/>
      <family val="2"/>
    </font>
    <font>
      <sz val="16"/>
      <color rgb="FF26A6AB"/>
      <name val="Arial"/>
      <family val="2"/>
    </font>
    <font>
      <sz val="12"/>
      <color indexed="8"/>
      <name val="Arial"/>
      <family val="2"/>
    </font>
    <font>
      <b/>
      <sz val="10"/>
      <color rgb="FF26A6AB"/>
      <name val="Arial"/>
      <family val="2"/>
    </font>
    <font>
      <sz val="11"/>
      <color indexed="8"/>
      <name val="Arial"/>
      <family val="2"/>
    </font>
    <font>
      <b/>
      <sz val="12"/>
      <color theme="1" tint="0.34998626667073579"/>
      <name val="Arial"/>
      <family val="2"/>
    </font>
    <font>
      <sz val="18"/>
      <color indexed="8"/>
      <name val="Arial"/>
      <family val="2"/>
    </font>
    <font>
      <b/>
      <u/>
      <sz val="11"/>
      <color indexed="30"/>
      <name val="Calibri"/>
      <family val="2"/>
    </font>
    <font>
      <sz val="11"/>
      <color rgb="FFFF0000"/>
      <name val="Simplon Norm"/>
      <family val="2"/>
    </font>
    <font>
      <sz val="9"/>
      <color rgb="FFFF0000"/>
      <name val="Arial"/>
      <family val="2"/>
    </font>
    <font>
      <sz val="16"/>
      <color indexed="8"/>
      <name val="Arial"/>
      <family val="2"/>
    </font>
    <font>
      <sz val="11"/>
      <name val="Simplon Norm"/>
      <family val="2"/>
    </font>
    <font>
      <sz val="12"/>
      <color theme="1"/>
      <name val="Calibri"/>
      <family val="2"/>
      <scheme val="minor"/>
    </font>
    <font>
      <sz val="16"/>
      <color rgb="FF000000"/>
      <name val="Arial"/>
      <family val="2"/>
    </font>
    <font>
      <sz val="22"/>
      <color rgb="FFFF0000"/>
      <name val="Arial"/>
      <family val="2"/>
    </font>
    <font>
      <sz val="12"/>
      <color theme="1"/>
      <name val="Simplon Norm"/>
      <family val="2"/>
    </font>
    <font>
      <b/>
      <sz val="11"/>
      <color theme="1"/>
      <name val="Simplon Norm"/>
      <family val="2"/>
    </font>
    <font>
      <b/>
      <sz val="11"/>
      <color rgb="FFFF0000"/>
      <name val="Simplon Norm"/>
      <family val="2"/>
    </font>
    <font>
      <sz val="11"/>
      <color theme="1"/>
      <name val="Simplon Norm"/>
      <family val="2"/>
    </font>
    <font>
      <b/>
      <sz val="12"/>
      <color theme="1"/>
      <name val="Calibri"/>
      <family val="2"/>
      <scheme val="minor"/>
    </font>
    <font>
      <b/>
      <sz val="10"/>
      <color rgb="FFFF0000"/>
      <name val="Arial"/>
      <family val="2"/>
    </font>
    <font>
      <sz val="12"/>
      <color rgb="FF000000"/>
      <name val="Calibri"/>
      <family val="2"/>
      <scheme val="minor"/>
    </font>
    <font>
      <sz val="20"/>
      <color rgb="FF000000"/>
      <name val="Calibri"/>
      <family val="2"/>
      <scheme val="minor"/>
    </font>
    <font>
      <b/>
      <sz val="16"/>
      <color rgb="FF0D0D0D"/>
      <name val="Arial"/>
      <family val="2"/>
    </font>
    <font>
      <sz val="16"/>
      <color rgb="FF000000"/>
      <name val="Calibri"/>
      <family val="2"/>
      <scheme val="minor"/>
    </font>
    <font>
      <b/>
      <sz val="16"/>
      <color rgb="FF000000"/>
      <name val="Arial"/>
      <family val="2"/>
    </font>
    <font>
      <sz val="22"/>
      <color rgb="FF000000"/>
      <name val="Arial"/>
      <family val="2"/>
    </font>
    <font>
      <b/>
      <sz val="22"/>
      <color rgb="FF13AD85"/>
      <name val="Arial"/>
      <family val="2"/>
    </font>
    <font>
      <sz val="22"/>
      <color rgb="FF13AD85"/>
      <name val="Arial"/>
      <family val="2"/>
    </font>
    <font>
      <sz val="12"/>
      <color rgb="FF000000"/>
      <name val="Arial"/>
      <family val="2"/>
    </font>
    <font>
      <sz val="14"/>
      <color rgb="FF000000"/>
      <name val="Arial"/>
      <family val="2"/>
    </font>
    <font>
      <sz val="10"/>
      <color rgb="FF000000"/>
      <name val="Arial"/>
      <family val="2"/>
    </font>
    <font>
      <b/>
      <sz val="16"/>
      <color rgb="FF000000"/>
      <name val="Simplon Norm"/>
      <family val="2"/>
    </font>
    <font>
      <sz val="16"/>
      <color rgb="FF000000"/>
      <name val="Simplon Norm"/>
      <family val="2"/>
    </font>
    <font>
      <b/>
      <sz val="12"/>
      <color rgb="FF000000"/>
      <name val="Arial"/>
      <family val="2"/>
    </font>
    <font>
      <b/>
      <sz val="14"/>
      <name val="Simplon Norm"/>
      <family val="2"/>
    </font>
    <font>
      <b/>
      <sz val="11"/>
      <name val="Simplon Norm"/>
      <family val="2"/>
    </font>
    <font>
      <b/>
      <sz val="11"/>
      <color rgb="FF000000"/>
      <name val="Simplon Norm"/>
      <family val="2"/>
    </font>
    <font>
      <sz val="10"/>
      <color theme="7"/>
      <name val="Arial"/>
      <family val="2"/>
    </font>
    <font>
      <sz val="9"/>
      <color theme="7"/>
      <name val="Arial"/>
      <family val="2"/>
    </font>
  </fonts>
  <fills count="35">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9"/>
        <bgColor indexed="26"/>
      </patternFill>
    </fill>
    <fill>
      <patternFill patternType="solid">
        <fgColor indexed="47"/>
        <bgColor indexed="9"/>
      </patternFill>
    </fill>
    <fill>
      <patternFill patternType="solid">
        <fgColor rgb="FF26A6AB"/>
        <bgColor indexed="26"/>
      </patternFill>
    </fill>
    <fill>
      <patternFill patternType="solid">
        <fgColor rgb="FF26A6AB"/>
        <bgColor indexed="9"/>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rgb="FF000000"/>
      </patternFill>
    </fill>
    <fill>
      <patternFill patternType="solid">
        <fgColor rgb="FF89F0D4"/>
        <bgColor indexed="64"/>
      </patternFill>
    </fill>
  </fills>
  <borders count="78">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8"/>
      </left>
      <right/>
      <top/>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8"/>
      </right>
      <top/>
      <bottom/>
      <diagonal/>
    </border>
    <border>
      <left/>
      <right style="thin">
        <color indexed="64"/>
      </right>
      <top/>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top style="thin">
        <color indexed="64"/>
      </top>
      <bottom/>
      <diagonal/>
    </border>
    <border>
      <left/>
      <right style="thin">
        <color indexed="8"/>
      </right>
      <top style="medium">
        <color indexed="64"/>
      </top>
      <bottom/>
      <diagonal/>
    </border>
    <border>
      <left style="thin">
        <color indexed="64"/>
      </left>
      <right style="thin">
        <color indexed="8"/>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style="medium">
        <color indexed="64"/>
      </top>
      <bottom style="medium">
        <color indexed="64"/>
      </bottom>
      <diagonal/>
    </border>
    <border>
      <left style="thin">
        <color indexed="64"/>
      </left>
      <right style="medium">
        <color theme="1" tint="0.499984740745262"/>
      </right>
      <top style="medium">
        <color indexed="64"/>
      </top>
      <bottom style="medium">
        <color indexed="64"/>
      </bottom>
      <diagonal/>
    </border>
    <border>
      <left style="medium">
        <color theme="1" tint="0.499984740745262"/>
      </left>
      <right/>
      <top style="medium">
        <color indexed="64"/>
      </top>
      <bottom/>
      <diagonal/>
    </border>
    <border>
      <left style="medium">
        <color theme="1" tint="0.499984740745262"/>
      </left>
      <right/>
      <top/>
      <bottom style="thin">
        <color indexed="64"/>
      </bottom>
      <diagonal/>
    </border>
    <border>
      <left/>
      <right style="medium">
        <color theme="1" tint="0.499984740745262"/>
      </right>
      <top/>
      <bottom style="thin">
        <color indexed="64"/>
      </bottom>
      <diagonal/>
    </border>
    <border>
      <left style="medium">
        <color theme="1" tint="0.499984740745262"/>
      </left>
      <right/>
      <top style="thin">
        <color indexed="64"/>
      </top>
      <bottom/>
      <diagonal/>
    </border>
    <border>
      <left style="thin">
        <color indexed="64"/>
      </left>
      <right style="medium">
        <color theme="1" tint="0.499984740745262"/>
      </right>
      <top style="thin">
        <color indexed="64"/>
      </top>
      <bottom style="thin">
        <color indexed="64"/>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indexed="64"/>
      </left>
      <right style="medium">
        <color theme="1" tint="0.499984740745262"/>
      </right>
      <top/>
      <bottom style="thin">
        <color indexed="64"/>
      </bottom>
      <diagonal/>
    </border>
    <border>
      <left style="thin">
        <color indexed="8"/>
      </left>
      <right/>
      <top/>
      <bottom style="medium">
        <color theme="1" tint="0.499984740745262"/>
      </bottom>
      <diagonal/>
    </border>
    <border>
      <left style="thin">
        <color indexed="64"/>
      </left>
      <right style="thin">
        <color indexed="64"/>
      </right>
      <top/>
      <bottom style="medium">
        <color theme="1" tint="0.499984740745262"/>
      </bottom>
      <diagonal/>
    </border>
    <border>
      <left style="thin">
        <color indexed="64"/>
      </left>
      <right style="thin">
        <color indexed="8"/>
      </right>
      <top/>
      <bottom style="medium">
        <color theme="1" tint="0.499984740745262"/>
      </bottom>
      <diagonal/>
    </border>
    <border>
      <left/>
      <right style="thin">
        <color indexed="8"/>
      </right>
      <top/>
      <bottom style="medium">
        <color theme="1" tint="0.4999847407452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rgb="FF000000"/>
      </bottom>
      <diagonal/>
    </border>
    <border>
      <left style="thin">
        <color auto="1"/>
      </left>
      <right style="thin">
        <color auto="1"/>
      </right>
      <top/>
      <bottom style="medium">
        <color rgb="FF000000"/>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8"/>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s>
  <cellStyleXfs count="76">
    <xf numFmtId="0" fontId="0" fillId="0" borderId="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37" fontId="2" fillId="16" borderId="1" applyBorder="0" applyProtection="0">
      <alignment vertical="center"/>
    </xf>
    <xf numFmtId="0" fontId="19" fillId="17" borderId="0" applyNumberFormat="0" applyBorder="0" applyAlignment="0" applyProtection="0"/>
    <xf numFmtId="164" fontId="3" fillId="0" borderId="2">
      <protection locked="0"/>
    </xf>
    <xf numFmtId="0" fontId="4" fillId="18" borderId="0" applyBorder="0">
      <alignment horizontal="left" vertical="center" indent="1"/>
    </xf>
    <xf numFmtId="0" fontId="20" fillId="4" borderId="3" applyNumberFormat="0" applyAlignment="0" applyProtection="0"/>
    <xf numFmtId="0" fontId="21"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5" fillId="0" borderId="5"/>
    <xf numFmtId="4" fontId="3" fillId="20" borderId="5">
      <protection locked="0"/>
    </xf>
    <xf numFmtId="0"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2" fontId="1" fillId="0" borderId="0" applyFont="0" applyFill="0" applyBorder="0" applyAlignment="0" applyProtection="0"/>
    <xf numFmtId="0" fontId="23" fillId="6" borderId="0" applyNumberFormat="0" applyBorder="0" applyAlignment="0" applyProtection="0"/>
    <xf numFmtId="4" fontId="3" fillId="21" borderId="5"/>
    <xf numFmtId="167" fontId="6" fillId="0" borderId="6"/>
    <xf numFmtId="37" fontId="7" fillId="22" borderId="2" applyBorder="0">
      <alignment horizontal="left" vertical="center" indent="1"/>
    </xf>
    <xf numFmtId="37" fontId="8" fillId="23" borderId="7" applyFill="0">
      <alignment vertical="center"/>
    </xf>
    <xf numFmtId="0" fontId="8" fillId="24" borderId="8" applyNumberFormat="0">
      <alignment horizontal="left" vertical="top" indent="1"/>
    </xf>
    <xf numFmtId="0" fontId="8" fillId="16" borderId="0" applyBorder="0">
      <alignment horizontal="left" vertical="center" indent="1"/>
    </xf>
    <xf numFmtId="0" fontId="8" fillId="0" borderId="8" applyNumberFormat="0" applyFill="0">
      <alignment horizontal="centerContinuous" vertical="top"/>
    </xf>
    <xf numFmtId="0" fontId="9" fillId="0" borderId="0" applyNumberFormat="0" applyFont="0" applyFill="0" applyAlignment="0" applyProtection="0"/>
    <xf numFmtId="0" fontId="10" fillId="0" borderId="0" applyNumberFormat="0" applyFon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25" fillId="10" borderId="3" applyNumberFormat="0" applyAlignment="0" applyProtection="0"/>
    <xf numFmtId="167" fontId="6" fillId="0" borderId="10"/>
    <xf numFmtId="0" fontId="26" fillId="0" borderId="11" applyNumberFormat="0" applyFill="0" applyAlignment="0" applyProtection="0"/>
    <xf numFmtId="166" fontId="6" fillId="0" borderId="12"/>
    <xf numFmtId="0" fontId="27" fillId="7" borderId="0" applyNumberFormat="0" applyBorder="0" applyAlignment="0" applyProtection="0"/>
    <xf numFmtId="0" fontId="11" fillId="23" borderId="0">
      <alignment horizontal="left" wrapText="1" indent="1"/>
    </xf>
    <xf numFmtId="37" fontId="2" fillId="16" borderId="13" applyBorder="0">
      <alignment horizontal="left" vertical="center" indent="2"/>
    </xf>
    <xf numFmtId="0" fontId="12" fillId="0" borderId="0"/>
    <xf numFmtId="0" fontId="1" fillId="7" borderId="14" applyNumberFormat="0" applyFont="0" applyAlignment="0" applyProtection="0"/>
    <xf numFmtId="0" fontId="28" fillId="4" borderId="15" applyNumberFormat="0" applyAlignment="0" applyProtection="0"/>
    <xf numFmtId="171" fontId="13" fillId="25" borderId="16"/>
    <xf numFmtId="170" fontId="13" fillId="0" borderId="16" applyFont="0" applyFill="0" applyBorder="0" applyAlignment="0" applyProtection="0">
      <protection locked="0"/>
    </xf>
    <xf numFmtId="2" fontId="14" fillId="0" borderId="0">
      <protection locked="0"/>
    </xf>
    <xf numFmtId="0" fontId="1" fillId="26" borderId="0"/>
    <xf numFmtId="49" fontId="1" fillId="0" borderId="0" applyFont="0" applyFill="0" applyBorder="0" applyAlignment="0" applyProtection="0"/>
    <xf numFmtId="0" fontId="29" fillId="0" borderId="0" applyNumberFormat="0" applyFill="0" applyBorder="0" applyAlignment="0" applyProtection="0"/>
    <xf numFmtId="0" fontId="15" fillId="0" borderId="0">
      <alignment horizontal="right"/>
    </xf>
    <xf numFmtId="0" fontId="16" fillId="0" borderId="0"/>
    <xf numFmtId="0" fontId="1" fillId="0" borderId="17" applyNumberFormat="0" applyFont="0" applyBorder="0" applyAlignment="0" applyProtection="0"/>
    <xf numFmtId="168" fontId="1" fillId="0" borderId="0" applyFont="0" applyFill="0" applyBorder="0" applyAlignment="0" applyProtection="0"/>
    <xf numFmtId="169" fontId="1" fillId="0" borderId="0" applyFont="0" applyFill="0" applyBorder="0" applyAlignment="0" applyProtection="0"/>
    <xf numFmtId="0" fontId="30" fillId="0" borderId="0" applyNumberFormat="0" applyFill="0" applyBorder="0" applyAlignment="0" applyProtection="0"/>
    <xf numFmtId="9" fontId="43" fillId="0" borderId="0" applyFont="0" applyFill="0" applyBorder="0" applyAlignment="0" applyProtection="0"/>
    <xf numFmtId="0" fontId="55" fillId="0" borderId="0"/>
  </cellStyleXfs>
  <cellXfs count="271">
    <xf numFmtId="0" fontId="0" fillId="0" borderId="0" xfId="0"/>
    <xf numFmtId="0" fontId="31" fillId="0" borderId="0" xfId="0" applyFont="1"/>
    <xf numFmtId="0" fontId="35" fillId="27" borderId="0" xfId="0" applyFont="1" applyFill="1" applyProtection="1">
      <protection locked="0"/>
    </xf>
    <xf numFmtId="0" fontId="35" fillId="24" borderId="0" xfId="0" applyFont="1" applyFill="1"/>
    <xf numFmtId="0" fontId="36" fillId="24" borderId="0" xfId="0" applyFont="1" applyFill="1"/>
    <xf numFmtId="0" fontId="35" fillId="24" borderId="0" xfId="0" applyFont="1" applyFill="1" applyAlignment="1">
      <alignment horizontal="right"/>
    </xf>
    <xf numFmtId="1" fontId="35" fillId="27" borderId="18" xfId="0" applyNumberFormat="1" applyFont="1" applyFill="1" applyBorder="1" applyAlignment="1" applyProtection="1">
      <alignment horizontal="left"/>
      <protection locked="0"/>
    </xf>
    <xf numFmtId="0" fontId="35" fillId="24" borderId="0" xfId="0" applyFont="1" applyFill="1" applyProtection="1">
      <protection locked="0"/>
    </xf>
    <xf numFmtId="0" fontId="35" fillId="27" borderId="18" xfId="0" applyFont="1" applyFill="1" applyBorder="1" applyProtection="1">
      <protection locked="0"/>
    </xf>
    <xf numFmtId="7" fontId="35" fillId="27" borderId="19" xfId="0" applyNumberFormat="1" applyFont="1" applyFill="1" applyBorder="1" applyProtection="1">
      <protection locked="0"/>
    </xf>
    <xf numFmtId="39" fontId="35" fillId="27" borderId="19" xfId="0" applyNumberFormat="1" applyFont="1" applyFill="1" applyBorder="1" applyProtection="1">
      <protection locked="0"/>
    </xf>
    <xf numFmtId="0" fontId="35" fillId="27" borderId="25" xfId="0" applyFont="1" applyFill="1" applyBorder="1" applyProtection="1">
      <protection locked="0"/>
    </xf>
    <xf numFmtId="0" fontId="35" fillId="24" borderId="26" xfId="0" applyFont="1" applyFill="1" applyBorder="1"/>
    <xf numFmtId="39" fontId="35" fillId="27" borderId="27" xfId="0" applyNumberFormat="1" applyFont="1" applyFill="1" applyBorder="1" applyProtection="1">
      <protection locked="0"/>
    </xf>
    <xf numFmtId="0" fontId="35" fillId="24" borderId="10" xfId="0" applyFont="1" applyFill="1" applyBorder="1"/>
    <xf numFmtId="0" fontId="35" fillId="24" borderId="26" xfId="0" applyFont="1" applyFill="1" applyBorder="1" applyAlignment="1">
      <alignment horizontal="centerContinuous"/>
    </xf>
    <xf numFmtId="0" fontId="38" fillId="24" borderId="0" xfId="0" applyFont="1" applyFill="1"/>
    <xf numFmtId="0" fontId="39" fillId="0" borderId="0" xfId="0" applyFont="1"/>
    <xf numFmtId="0" fontId="40" fillId="24" borderId="0" xfId="0" applyFont="1" applyFill="1"/>
    <xf numFmtId="0" fontId="41" fillId="0" borderId="0" xfId="0" applyFont="1"/>
    <xf numFmtId="0" fontId="42" fillId="0" borderId="0" xfId="0" applyFont="1" applyAlignment="1">
      <alignment vertical="center"/>
    </xf>
    <xf numFmtId="0" fontId="1" fillId="0" borderId="0" xfId="0" applyFont="1"/>
    <xf numFmtId="2" fontId="1" fillId="0" borderId="0" xfId="0" applyNumberFormat="1" applyFont="1"/>
    <xf numFmtId="39" fontId="35" fillId="0" borderId="19" xfId="0" applyNumberFormat="1" applyFont="1" applyBorder="1" applyProtection="1">
      <protection locked="0"/>
    </xf>
    <xf numFmtId="0" fontId="44" fillId="24" borderId="0" xfId="0" applyFont="1" applyFill="1"/>
    <xf numFmtId="39" fontId="35" fillId="27" borderId="22" xfId="0" applyNumberFormat="1" applyFont="1" applyFill="1" applyBorder="1" applyProtection="1">
      <protection locked="0"/>
    </xf>
    <xf numFmtId="0" fontId="46" fillId="28" borderId="29" xfId="0" applyFont="1" applyFill="1" applyBorder="1" applyAlignment="1">
      <alignment horizontal="center" vertical="center"/>
    </xf>
    <xf numFmtId="0" fontId="46" fillId="28" borderId="31" xfId="0" applyFont="1" applyFill="1" applyBorder="1" applyAlignment="1">
      <alignment horizontal="center" vertical="center"/>
    </xf>
    <xf numFmtId="0" fontId="46" fillId="28" borderId="32" xfId="0" applyFont="1" applyFill="1" applyBorder="1" applyAlignment="1">
      <alignment horizontal="center" vertical="center"/>
    </xf>
    <xf numFmtId="0" fontId="35" fillId="27" borderId="26" xfId="0" applyFont="1" applyFill="1" applyBorder="1" applyProtection="1">
      <protection locked="0"/>
    </xf>
    <xf numFmtId="0" fontId="45" fillId="24" borderId="0" xfId="0" applyFont="1" applyFill="1"/>
    <xf numFmtId="0" fontId="47" fillId="24" borderId="0" xfId="0" applyFont="1" applyFill="1"/>
    <xf numFmtId="0" fontId="48" fillId="24" borderId="0" xfId="0" applyFont="1" applyFill="1"/>
    <xf numFmtId="0" fontId="35" fillId="24" borderId="0" xfId="0" applyFont="1" applyFill="1" applyAlignment="1" applyProtection="1">
      <alignment horizontal="right"/>
      <protection locked="0"/>
    </xf>
    <xf numFmtId="0" fontId="35" fillId="24" borderId="20" xfId="0" applyFont="1" applyFill="1" applyBorder="1" applyProtection="1">
      <protection locked="0"/>
    </xf>
    <xf numFmtId="2" fontId="35" fillId="24" borderId="20" xfId="0" applyNumberFormat="1" applyFont="1" applyFill="1" applyBorder="1" applyProtection="1">
      <protection locked="0"/>
    </xf>
    <xf numFmtId="20" fontId="35" fillId="24" borderId="20" xfId="0" applyNumberFormat="1" applyFont="1" applyFill="1" applyBorder="1" applyProtection="1">
      <protection locked="0"/>
    </xf>
    <xf numFmtId="0" fontId="35" fillId="0" borderId="20" xfId="0" applyFont="1" applyBorder="1" applyProtection="1">
      <protection locked="0"/>
    </xf>
    <xf numFmtId="0" fontId="35" fillId="24" borderId="26" xfId="0" applyFont="1" applyFill="1" applyBorder="1" applyProtection="1">
      <protection locked="0"/>
    </xf>
    <xf numFmtId="0" fontId="35" fillId="24" borderId="21" xfId="0" applyFont="1" applyFill="1" applyBorder="1" applyProtection="1">
      <protection locked="0"/>
    </xf>
    <xf numFmtId="7" fontId="35" fillId="27" borderId="22" xfId="0" applyNumberFormat="1" applyFont="1" applyFill="1" applyBorder="1" applyProtection="1">
      <protection locked="0"/>
    </xf>
    <xf numFmtId="0" fontId="35" fillId="27" borderId="2" xfId="0" applyFont="1" applyFill="1" applyBorder="1" applyProtection="1">
      <protection locked="0"/>
    </xf>
    <xf numFmtId="39" fontId="35" fillId="27" borderId="2" xfId="0" applyNumberFormat="1" applyFont="1" applyFill="1" applyBorder="1" applyProtection="1">
      <protection locked="0"/>
    </xf>
    <xf numFmtId="39" fontId="35" fillId="27" borderId="24" xfId="0" applyNumberFormat="1" applyFont="1" applyFill="1" applyBorder="1" applyProtection="1">
      <protection locked="0"/>
    </xf>
    <xf numFmtId="0" fontId="37" fillId="27" borderId="18" xfId="0" applyFont="1" applyFill="1" applyBorder="1" applyProtection="1">
      <protection locked="0"/>
    </xf>
    <xf numFmtId="2" fontId="37" fillId="24" borderId="20" xfId="0" applyNumberFormat="1" applyFont="1" applyFill="1" applyBorder="1" applyAlignment="1" applyProtection="1">
      <alignment horizontal="right"/>
      <protection locked="0"/>
    </xf>
    <xf numFmtId="7" fontId="37" fillId="27" borderId="35" xfId="0" applyNumberFormat="1" applyFont="1" applyFill="1" applyBorder="1" applyProtection="1">
      <protection locked="0"/>
    </xf>
    <xf numFmtId="9" fontId="37" fillId="27" borderId="19" xfId="74" applyFont="1" applyFill="1" applyBorder="1" applyProtection="1">
      <protection locked="0"/>
    </xf>
    <xf numFmtId="39" fontId="37" fillId="27" borderId="2" xfId="0" applyNumberFormat="1" applyFont="1" applyFill="1" applyBorder="1" applyProtection="1">
      <protection locked="0"/>
    </xf>
    <xf numFmtId="9" fontId="37" fillId="27" borderId="22" xfId="74" applyFont="1" applyFill="1" applyBorder="1" applyProtection="1">
      <protection locked="0"/>
    </xf>
    <xf numFmtId="2" fontId="37" fillId="24" borderId="20" xfId="0" applyNumberFormat="1" applyFont="1" applyFill="1" applyBorder="1" applyProtection="1">
      <protection locked="0"/>
    </xf>
    <xf numFmtId="7" fontId="37" fillId="27" borderId="2" xfId="0" applyNumberFormat="1" applyFont="1" applyFill="1" applyBorder="1" applyProtection="1">
      <protection locked="0"/>
    </xf>
    <xf numFmtId="0" fontId="37" fillId="24" borderId="20" xfId="0" applyFont="1" applyFill="1" applyBorder="1" applyProtection="1">
      <protection locked="0"/>
    </xf>
    <xf numFmtId="0" fontId="37" fillId="27" borderId="2" xfId="0" applyFont="1" applyFill="1" applyBorder="1" applyProtection="1">
      <protection locked="0"/>
    </xf>
    <xf numFmtId="39" fontId="37" fillId="27" borderId="22" xfId="0" applyNumberFormat="1" applyFont="1" applyFill="1" applyBorder="1" applyProtection="1">
      <protection locked="0"/>
    </xf>
    <xf numFmtId="2" fontId="37" fillId="24" borderId="2" xfId="0" applyNumberFormat="1" applyFont="1" applyFill="1" applyBorder="1" applyAlignment="1" applyProtection="1">
      <alignment horizontal="right"/>
      <protection locked="0"/>
    </xf>
    <xf numFmtId="2" fontId="37" fillId="24" borderId="2" xfId="0" applyNumberFormat="1" applyFont="1" applyFill="1" applyBorder="1" applyProtection="1">
      <protection locked="0"/>
    </xf>
    <xf numFmtId="174" fontId="37" fillId="27" borderId="37" xfId="74" applyNumberFormat="1" applyFont="1" applyFill="1" applyBorder="1" applyProtection="1">
      <protection locked="0"/>
    </xf>
    <xf numFmtId="174" fontId="37" fillId="27" borderId="20" xfId="74" applyNumberFormat="1" applyFont="1" applyFill="1" applyBorder="1" applyProtection="1">
      <protection locked="0"/>
    </xf>
    <xf numFmtId="0" fontId="37" fillId="24" borderId="0" xfId="0" applyFont="1" applyFill="1" applyProtection="1">
      <protection locked="0"/>
    </xf>
    <xf numFmtId="0" fontId="32" fillId="29" borderId="38" xfId="0" applyFont="1" applyFill="1" applyBorder="1" applyAlignment="1" applyProtection="1">
      <alignment vertical="center"/>
      <protection locked="0"/>
    </xf>
    <xf numFmtId="0" fontId="33" fillId="30" borderId="39" xfId="0" applyFont="1" applyFill="1" applyBorder="1"/>
    <xf numFmtId="0" fontId="34" fillId="30" borderId="39" xfId="0" applyFont="1" applyFill="1" applyBorder="1" applyAlignment="1">
      <alignment vertical="center"/>
    </xf>
    <xf numFmtId="0" fontId="34" fillId="30" borderId="40" xfId="0" applyFont="1" applyFill="1" applyBorder="1" applyAlignment="1">
      <alignment horizontal="right" vertical="center"/>
    </xf>
    <xf numFmtId="0" fontId="35" fillId="27" borderId="41" xfId="0" applyFont="1" applyFill="1" applyBorder="1" applyProtection="1">
      <protection locked="0"/>
    </xf>
    <xf numFmtId="0" fontId="35" fillId="24" borderId="42" xfId="0" applyFont="1" applyFill="1" applyBorder="1"/>
    <xf numFmtId="0" fontId="44" fillId="27" borderId="41" xfId="0" applyFont="1" applyFill="1" applyBorder="1" applyProtection="1">
      <protection locked="0"/>
    </xf>
    <xf numFmtId="0" fontId="45" fillId="27" borderId="41" xfId="0" applyFont="1" applyFill="1" applyBorder="1" applyProtection="1">
      <protection locked="0"/>
    </xf>
    <xf numFmtId="0" fontId="35" fillId="27" borderId="42" xfId="0" applyFont="1" applyFill="1" applyBorder="1" applyAlignment="1" applyProtection="1">
      <alignment horizontal="left"/>
      <protection locked="0"/>
    </xf>
    <xf numFmtId="0" fontId="35" fillId="24" borderId="42" xfId="0" applyFont="1" applyFill="1" applyBorder="1" applyAlignment="1" applyProtection="1">
      <alignment horizontal="right"/>
      <protection locked="0"/>
    </xf>
    <xf numFmtId="0" fontId="38" fillId="24" borderId="41" xfId="0" applyFont="1" applyFill="1" applyBorder="1"/>
    <xf numFmtId="0" fontId="35" fillId="24" borderId="41" xfId="0" applyFont="1" applyFill="1" applyBorder="1" applyAlignment="1">
      <alignment horizontal="right"/>
    </xf>
    <xf numFmtId="0" fontId="36" fillId="24" borderId="41" xfId="0" applyFont="1" applyFill="1" applyBorder="1"/>
    <xf numFmtId="0" fontId="35" fillId="24" borderId="41" xfId="0" applyFont="1" applyFill="1" applyBorder="1" applyAlignment="1">
      <alignment horizontal="left"/>
    </xf>
    <xf numFmtId="0" fontId="35" fillId="24" borderId="41" xfId="0" applyFont="1" applyFill="1" applyBorder="1"/>
    <xf numFmtId="0" fontId="46" fillId="28" borderId="44" xfId="0" applyFont="1" applyFill="1" applyBorder="1" applyAlignment="1">
      <alignment horizontal="center" vertical="center"/>
    </xf>
    <xf numFmtId="165" fontId="37" fillId="24" borderId="42" xfId="0" applyNumberFormat="1" applyFont="1" applyFill="1" applyBorder="1" applyAlignment="1" applyProtection="1">
      <alignment horizontal="right"/>
      <protection locked="0"/>
    </xf>
    <xf numFmtId="39" fontId="37" fillId="24" borderId="42" xfId="0" applyNumberFormat="1" applyFont="1" applyFill="1" applyBorder="1" applyAlignment="1" applyProtection="1">
      <alignment horizontal="right"/>
      <protection locked="0"/>
    </xf>
    <xf numFmtId="39" fontId="35" fillId="0" borderId="42" xfId="0" applyNumberFormat="1" applyFont="1" applyBorder="1" applyAlignment="1" applyProtection="1">
      <alignment horizontal="right"/>
      <protection locked="0"/>
    </xf>
    <xf numFmtId="165" fontId="35" fillId="24" borderId="42" xfId="0" applyNumberFormat="1" applyFont="1" applyFill="1" applyBorder="1" applyAlignment="1" applyProtection="1">
      <alignment horizontal="right"/>
      <protection locked="0"/>
    </xf>
    <xf numFmtId="39" fontId="35" fillId="24" borderId="42" xfId="0" applyNumberFormat="1" applyFont="1" applyFill="1" applyBorder="1" applyAlignment="1" applyProtection="1">
      <alignment horizontal="right"/>
      <protection locked="0"/>
    </xf>
    <xf numFmtId="37" fontId="35" fillId="27" borderId="41" xfId="0" applyNumberFormat="1" applyFont="1" applyFill="1" applyBorder="1" applyAlignment="1" applyProtection="1">
      <alignment horizontal="center"/>
      <protection locked="0"/>
    </xf>
    <xf numFmtId="37" fontId="35" fillId="27" borderId="46" xfId="0" applyNumberFormat="1" applyFont="1" applyFill="1" applyBorder="1" applyAlignment="1" applyProtection="1">
      <alignment horizontal="center"/>
      <protection locked="0"/>
    </xf>
    <xf numFmtId="39" fontId="35" fillId="24" borderId="47" xfId="0" applyNumberFormat="1" applyFont="1" applyFill="1" applyBorder="1" applyAlignment="1" applyProtection="1">
      <alignment horizontal="right"/>
      <protection locked="0"/>
    </xf>
    <xf numFmtId="0" fontId="35" fillId="24" borderId="48" xfId="0" applyFont="1" applyFill="1" applyBorder="1"/>
    <xf numFmtId="0" fontId="35" fillId="24" borderId="46" xfId="0" applyFont="1" applyFill="1" applyBorder="1"/>
    <xf numFmtId="173" fontId="37" fillId="27" borderId="49" xfId="0" applyNumberFormat="1" applyFont="1" applyFill="1" applyBorder="1" applyAlignment="1" applyProtection="1">
      <alignment horizontal="right"/>
      <protection locked="0"/>
    </xf>
    <xf numFmtId="0" fontId="40" fillId="24" borderId="41" xfId="0" applyFont="1" applyFill="1" applyBorder="1"/>
    <xf numFmtId="0" fontId="40" fillId="24" borderId="42" xfId="0" applyFont="1" applyFill="1" applyBorder="1"/>
    <xf numFmtId="0" fontId="48" fillId="24" borderId="41" xfId="0" applyFont="1" applyFill="1" applyBorder="1"/>
    <xf numFmtId="0" fontId="45" fillId="24" borderId="41" xfId="0" applyFont="1" applyFill="1" applyBorder="1"/>
    <xf numFmtId="0" fontId="47" fillId="24" borderId="41" xfId="0" applyFont="1" applyFill="1" applyBorder="1"/>
    <xf numFmtId="0" fontId="51" fillId="0" borderId="0" xfId="0" applyFont="1"/>
    <xf numFmtId="39" fontId="37" fillId="24" borderId="49" xfId="0" applyNumberFormat="1" applyFont="1" applyFill="1" applyBorder="1" applyAlignment="1">
      <alignment horizontal="right"/>
    </xf>
    <xf numFmtId="39" fontId="37" fillId="24" borderId="53" xfId="0" applyNumberFormat="1" applyFont="1" applyFill="1" applyBorder="1" applyAlignment="1">
      <alignment horizontal="right"/>
    </xf>
    <xf numFmtId="37" fontId="35" fillId="27" borderId="50" xfId="0" applyNumberFormat="1" applyFont="1" applyFill="1" applyBorder="1" applyAlignment="1" applyProtection="1">
      <alignment horizontal="center"/>
      <protection locked="0"/>
    </xf>
    <xf numFmtId="0" fontId="35" fillId="27" borderId="51" xfId="0" applyFont="1" applyFill="1" applyBorder="1" applyProtection="1">
      <protection locked="0"/>
    </xf>
    <xf numFmtId="0" fontId="35" fillId="24" borderId="51" xfId="0" applyFont="1" applyFill="1" applyBorder="1" applyProtection="1">
      <protection locked="0"/>
    </xf>
    <xf numFmtId="0" fontId="35" fillId="27" borderId="54" xfId="0" applyFont="1" applyFill="1" applyBorder="1" applyProtection="1">
      <protection locked="0"/>
    </xf>
    <xf numFmtId="0" fontId="35" fillId="24" borderId="55" xfId="0" applyFont="1" applyFill="1" applyBorder="1" applyProtection="1">
      <protection locked="0"/>
    </xf>
    <xf numFmtId="39" fontId="35" fillId="27" borderId="56" xfId="0" applyNumberFormat="1" applyFont="1" applyFill="1" applyBorder="1" applyProtection="1">
      <protection locked="0"/>
    </xf>
    <xf numFmtId="39" fontId="35" fillId="0" borderId="57" xfId="0" applyNumberFormat="1" applyFont="1" applyBorder="1" applyProtection="1">
      <protection locked="0"/>
    </xf>
    <xf numFmtId="39" fontId="35" fillId="24" borderId="52" xfId="0" applyNumberFormat="1" applyFont="1" applyFill="1" applyBorder="1" applyAlignment="1" applyProtection="1">
      <alignment horizontal="right"/>
      <protection locked="0"/>
    </xf>
    <xf numFmtId="0" fontId="37" fillId="0" borderId="0" xfId="0" applyFont="1"/>
    <xf numFmtId="0" fontId="0" fillId="31" borderId="0" xfId="0" applyFill="1"/>
    <xf numFmtId="0" fontId="59" fillId="0" borderId="63" xfId="0" applyFont="1" applyBorder="1" applyAlignment="1">
      <alignment vertical="center"/>
    </xf>
    <xf numFmtId="0" fontId="59" fillId="0" borderId="63" xfId="0" applyFont="1" applyBorder="1" applyAlignment="1">
      <alignment horizontal="center" vertical="center"/>
    </xf>
    <xf numFmtId="0" fontId="59" fillId="0" borderId="62" xfId="0" applyFont="1" applyBorder="1" applyAlignment="1">
      <alignment horizontal="center" vertical="center"/>
    </xf>
    <xf numFmtId="43" fontId="59" fillId="0" borderId="62" xfId="0" applyNumberFormat="1" applyFont="1" applyBorder="1" applyAlignment="1">
      <alignment horizontal="center" vertical="center"/>
    </xf>
    <xf numFmtId="43" fontId="59" fillId="0" borderId="62" xfId="0" applyNumberFormat="1" applyFont="1" applyBorder="1" applyAlignment="1">
      <alignment horizontal="center" vertical="center" wrapText="1"/>
    </xf>
    <xf numFmtId="0" fontId="54" fillId="0" borderId="65" xfId="0" applyFont="1" applyBorder="1" applyAlignment="1">
      <alignment horizontal="center"/>
    </xf>
    <xf numFmtId="43" fontId="51" fillId="0" borderId="65" xfId="0" applyNumberFormat="1" applyFont="1" applyBorder="1"/>
    <xf numFmtId="14" fontId="54" fillId="0" borderId="62" xfId="0" applyNumberFormat="1" applyFont="1" applyBorder="1" applyAlignment="1">
      <alignment horizontal="left"/>
    </xf>
    <xf numFmtId="0" fontId="54" fillId="0" borderId="62" xfId="0" applyFont="1" applyBorder="1"/>
    <xf numFmtId="0" fontId="54" fillId="0" borderId="62" xfId="0" applyFont="1" applyBorder="1" applyAlignment="1">
      <alignment horizontal="center"/>
    </xf>
    <xf numFmtId="43" fontId="54" fillId="0" borderId="62" xfId="0" applyNumberFormat="1" applyFont="1" applyBorder="1"/>
    <xf numFmtId="43" fontId="51" fillId="0" borderId="62" xfId="0" applyNumberFormat="1" applyFont="1" applyBorder="1"/>
    <xf numFmtId="0" fontId="62" fillId="31" borderId="0" xfId="0" applyFont="1" applyFill="1"/>
    <xf numFmtId="14" fontId="51" fillId="0" borderId="62" xfId="0" applyNumberFormat="1" applyFont="1" applyBorder="1" applyAlignment="1">
      <alignment horizontal="left"/>
    </xf>
    <xf numFmtId="0" fontId="51" fillId="0" borderId="62" xfId="0" applyFont="1" applyBorder="1"/>
    <xf numFmtId="0" fontId="51" fillId="0" borderId="62" xfId="0" applyFont="1" applyBorder="1" applyAlignment="1">
      <alignment horizontal="center"/>
    </xf>
    <xf numFmtId="0" fontId="61" fillId="0" borderId="62" xfId="0" applyFont="1" applyBorder="1"/>
    <xf numFmtId="43" fontId="61" fillId="0" borderId="62" xfId="0" applyNumberFormat="1" applyFont="1" applyBorder="1"/>
    <xf numFmtId="14" fontId="61" fillId="0" borderId="62" xfId="0" applyNumberFormat="1" applyFont="1" applyBorder="1" applyAlignment="1">
      <alignment horizontal="left"/>
    </xf>
    <xf numFmtId="3" fontId="61" fillId="0" borderId="62" xfId="0" applyNumberFormat="1" applyFont="1" applyBorder="1"/>
    <xf numFmtId="0" fontId="59" fillId="31" borderId="67" xfId="0" applyFont="1" applyFill="1" applyBorder="1"/>
    <xf numFmtId="0" fontId="59" fillId="0" borderId="68" xfId="0" applyFont="1" applyBorder="1"/>
    <xf numFmtId="4" fontId="60" fillId="0" borderId="69" xfId="0" applyNumberFormat="1" applyFont="1" applyBorder="1"/>
    <xf numFmtId="43" fontId="60" fillId="0" borderId="69" xfId="0" applyNumberFormat="1" applyFont="1" applyBorder="1"/>
    <xf numFmtId="0" fontId="51" fillId="0" borderId="65" xfId="0" applyFont="1" applyBorder="1"/>
    <xf numFmtId="0" fontId="51" fillId="0" borderId="65" xfId="0" applyFont="1" applyBorder="1" applyAlignment="1">
      <alignment horizontal="center"/>
    </xf>
    <xf numFmtId="43" fontId="51" fillId="0" borderId="66" xfId="0" applyNumberFormat="1" applyFont="1" applyBorder="1"/>
    <xf numFmtId="14" fontId="51" fillId="0" borderId="65" xfId="0" applyNumberFormat="1" applyFont="1" applyBorder="1" applyAlignment="1">
      <alignment horizontal="left"/>
    </xf>
    <xf numFmtId="0" fontId="63" fillId="0" borderId="0" xfId="0" applyFont="1"/>
    <xf numFmtId="0" fontId="64" fillId="0" borderId="0" xfId="0" applyFont="1"/>
    <xf numFmtId="0" fontId="64" fillId="33" borderId="0" xfId="0" applyFont="1" applyFill="1"/>
    <xf numFmtId="0" fontId="65" fillId="33" borderId="0" xfId="0" applyFont="1" applyFill="1"/>
    <xf numFmtId="0" fontId="56" fillId="0" borderId="0" xfId="0" applyFont="1"/>
    <xf numFmtId="0" fontId="66" fillId="33" borderId="0" xfId="0" applyFont="1" applyFill="1" applyAlignment="1">
      <alignment vertical="center"/>
    </xf>
    <xf numFmtId="0" fontId="56" fillId="33" borderId="0" xfId="0" applyFont="1" applyFill="1"/>
    <xf numFmtId="0" fontId="56" fillId="33" borderId="0" xfId="0" applyFont="1" applyFill="1" applyAlignment="1">
      <alignment horizontal="left" vertical="center"/>
    </xf>
    <xf numFmtId="0" fontId="67" fillId="0" borderId="0" xfId="0" applyFont="1"/>
    <xf numFmtId="0" fontId="67" fillId="33" borderId="0" xfId="0" applyFont="1" applyFill="1"/>
    <xf numFmtId="0" fontId="68" fillId="0" borderId="0" xfId="0" applyFont="1"/>
    <xf numFmtId="0" fontId="64" fillId="0" borderId="0" xfId="0" applyFont="1" applyAlignment="1">
      <alignment horizontal="left"/>
    </xf>
    <xf numFmtId="0" fontId="72" fillId="33" borderId="0" xfId="0" applyFont="1" applyFill="1"/>
    <xf numFmtId="0" fontId="73" fillId="33" borderId="0" xfId="0" applyFont="1" applyFill="1" applyAlignment="1">
      <alignment horizontal="left" vertical="center"/>
    </xf>
    <xf numFmtId="0" fontId="74" fillId="33" borderId="0" xfId="0" applyFont="1" applyFill="1" applyAlignment="1">
      <alignment wrapText="1"/>
    </xf>
    <xf numFmtId="0" fontId="61" fillId="31" borderId="0" xfId="0" applyFont="1" applyFill="1"/>
    <xf numFmtId="0" fontId="79" fillId="34" borderId="60" xfId="0" applyFont="1" applyFill="1" applyBorder="1"/>
    <xf numFmtId="0" fontId="79" fillId="34" borderId="0" xfId="0" applyFont="1" applyFill="1"/>
    <xf numFmtId="0" fontId="79" fillId="34" borderId="61" xfId="0" applyFont="1" applyFill="1" applyBorder="1" applyAlignment="1">
      <alignment horizontal="right"/>
    </xf>
    <xf numFmtId="0" fontId="59" fillId="32" borderId="62" xfId="0" applyFont="1" applyFill="1" applyBorder="1" applyAlignment="1">
      <alignment vertical="center"/>
    </xf>
    <xf numFmtId="0" fontId="59" fillId="32" borderId="63" xfId="0" applyFont="1" applyFill="1" applyBorder="1" applyAlignment="1">
      <alignment vertical="center"/>
    </xf>
    <xf numFmtId="0" fontId="59" fillId="32" borderId="58" xfId="0" applyFont="1" applyFill="1" applyBorder="1" applyAlignment="1">
      <alignment horizontal="center" vertical="center"/>
    </xf>
    <xf numFmtId="0" fontId="59" fillId="32" borderId="64" xfId="0" applyFont="1" applyFill="1" applyBorder="1" applyAlignment="1">
      <alignment horizontal="center" vertical="center"/>
    </xf>
    <xf numFmtId="0" fontId="59" fillId="32" borderId="62" xfId="0" applyFont="1" applyFill="1" applyBorder="1" applyAlignment="1">
      <alignment horizontal="center" vertical="center"/>
    </xf>
    <xf numFmtId="0" fontId="59" fillId="32" borderId="62" xfId="0" applyFont="1" applyFill="1" applyBorder="1" applyAlignment="1">
      <alignment horizontal="center" vertical="center" wrapText="1"/>
    </xf>
    <xf numFmtId="0" fontId="58" fillId="31" borderId="0" xfId="0" applyFont="1" applyFill="1"/>
    <xf numFmtId="0" fontId="32" fillId="29" borderId="58" xfId="0" applyFont="1" applyFill="1" applyBorder="1" applyAlignment="1" applyProtection="1">
      <alignment vertical="center"/>
      <protection locked="0"/>
    </xf>
    <xf numFmtId="0" fontId="33" fillId="30" borderId="6" xfId="0" applyFont="1" applyFill="1" applyBorder="1"/>
    <xf numFmtId="0" fontId="34" fillId="30" borderId="6" xfId="0" applyFont="1" applyFill="1" applyBorder="1" applyAlignment="1">
      <alignment vertical="center"/>
    </xf>
    <xf numFmtId="0" fontId="34" fillId="30" borderId="59" xfId="0" applyFont="1" applyFill="1" applyBorder="1" applyAlignment="1">
      <alignment horizontal="right" vertical="center"/>
    </xf>
    <xf numFmtId="0" fontId="35" fillId="27" borderId="60" xfId="0" applyFont="1" applyFill="1" applyBorder="1" applyProtection="1">
      <protection locked="0"/>
    </xf>
    <xf numFmtId="0" fontId="35" fillId="24" borderId="61" xfId="0" applyFont="1" applyFill="1" applyBorder="1"/>
    <xf numFmtId="0" fontId="44" fillId="27" borderId="60" xfId="0" applyFont="1" applyFill="1" applyBorder="1" applyProtection="1">
      <protection locked="0"/>
    </xf>
    <xf numFmtId="0" fontId="45" fillId="27" borderId="60" xfId="0" applyFont="1" applyFill="1" applyBorder="1" applyProtection="1">
      <protection locked="0"/>
    </xf>
    <xf numFmtId="0" fontId="38" fillId="24" borderId="60" xfId="0" applyFont="1" applyFill="1" applyBorder="1"/>
    <xf numFmtId="0" fontId="35" fillId="24" borderId="60" xfId="0" applyFont="1" applyFill="1" applyBorder="1" applyAlignment="1">
      <alignment horizontal="right"/>
    </xf>
    <xf numFmtId="0" fontId="36" fillId="24" borderId="60" xfId="0" applyFont="1" applyFill="1" applyBorder="1"/>
    <xf numFmtId="0" fontId="35" fillId="24" borderId="60" xfId="0" applyFont="1" applyFill="1" applyBorder="1" applyAlignment="1">
      <alignment horizontal="left"/>
    </xf>
    <xf numFmtId="0" fontId="35" fillId="24" borderId="60" xfId="0" applyFont="1" applyFill="1" applyBorder="1"/>
    <xf numFmtId="37" fontId="35" fillId="27" borderId="60" xfId="0" applyNumberFormat="1" applyFont="1" applyFill="1" applyBorder="1" applyAlignment="1" applyProtection="1">
      <alignment horizontal="center"/>
      <protection locked="0"/>
    </xf>
    <xf numFmtId="39" fontId="35" fillId="24" borderId="61" xfId="0" applyNumberFormat="1" applyFont="1" applyFill="1" applyBorder="1" applyAlignment="1" applyProtection="1">
      <alignment horizontal="right"/>
      <protection locked="0"/>
    </xf>
    <xf numFmtId="165" fontId="35" fillId="24" borderId="61" xfId="0" applyNumberFormat="1" applyFont="1" applyFill="1" applyBorder="1" applyAlignment="1" applyProtection="1">
      <alignment horizontal="right"/>
      <protection locked="0"/>
    </xf>
    <xf numFmtId="7" fontId="35" fillId="27" borderId="0" xfId="0" applyNumberFormat="1" applyFont="1" applyFill="1" applyProtection="1">
      <protection locked="0"/>
    </xf>
    <xf numFmtId="39" fontId="35" fillId="0" borderId="61" xfId="0" applyNumberFormat="1" applyFont="1" applyBorder="1" applyAlignment="1" applyProtection="1">
      <alignment horizontal="right"/>
      <protection locked="0"/>
    </xf>
    <xf numFmtId="39" fontId="35" fillId="27" borderId="0" xfId="0" applyNumberFormat="1" applyFont="1" applyFill="1" applyProtection="1">
      <protection locked="0"/>
    </xf>
    <xf numFmtId="37" fontId="35" fillId="27" borderId="70" xfId="0" applyNumberFormat="1" applyFont="1" applyFill="1" applyBorder="1" applyAlignment="1" applyProtection="1">
      <alignment horizontal="center"/>
      <protection locked="0"/>
    </xf>
    <xf numFmtId="39" fontId="35" fillId="24" borderId="71" xfId="0" applyNumberFormat="1" applyFont="1" applyFill="1" applyBorder="1" applyAlignment="1" applyProtection="1">
      <alignment horizontal="right"/>
      <protection locked="0"/>
    </xf>
    <xf numFmtId="0" fontId="35" fillId="24" borderId="72" xfId="0" applyFont="1" applyFill="1" applyBorder="1"/>
    <xf numFmtId="0" fontId="53" fillId="24" borderId="0" xfId="0" applyFont="1" applyFill="1"/>
    <xf numFmtId="0" fontId="35" fillId="24" borderId="74" xfId="0" applyFont="1" applyFill="1" applyBorder="1"/>
    <xf numFmtId="0" fontId="35" fillId="24" borderId="8" xfId="0" applyFont="1" applyFill="1" applyBorder="1"/>
    <xf numFmtId="0" fontId="35" fillId="24" borderId="8" xfId="0" applyFont="1" applyFill="1" applyBorder="1" applyAlignment="1">
      <alignment horizontal="centerContinuous"/>
    </xf>
    <xf numFmtId="0" fontId="80" fillId="0" borderId="0" xfId="0" applyFont="1"/>
    <xf numFmtId="0" fontId="0" fillId="33" borderId="0" xfId="0" applyFill="1" applyAlignment="1">
      <alignment horizontal="left" vertical="top" wrapText="1"/>
    </xf>
    <xf numFmtId="0" fontId="77" fillId="33" borderId="0" xfId="0" applyFont="1" applyFill="1" applyAlignment="1">
      <alignment horizontal="center" vertical="top" wrapText="1"/>
    </xf>
    <xf numFmtId="0" fontId="72" fillId="33" borderId="0" xfId="0" applyFont="1" applyFill="1" applyAlignment="1">
      <alignment horizontal="center" vertical="top" wrapText="1"/>
    </xf>
    <xf numFmtId="0" fontId="72" fillId="33" borderId="0" xfId="0" applyFont="1" applyFill="1" applyAlignment="1">
      <alignment horizontal="right" vertical="top" wrapText="1"/>
    </xf>
    <xf numFmtId="0" fontId="64" fillId="0" borderId="0" xfId="0" applyFont="1"/>
    <xf numFmtId="0" fontId="76" fillId="33" borderId="0" xfId="0" applyFont="1" applyFill="1" applyAlignment="1">
      <alignment horizontal="left" vertical="top" wrapText="1"/>
    </xf>
    <xf numFmtId="0" fontId="73" fillId="33" borderId="0" xfId="0" applyFont="1" applyFill="1" applyAlignment="1">
      <alignment horizontal="left" vertical="top" wrapText="1"/>
    </xf>
    <xf numFmtId="0" fontId="57" fillId="33" borderId="0" xfId="0" applyFont="1" applyFill="1" applyAlignment="1">
      <alignment horizontal="left" vertical="center"/>
    </xf>
    <xf numFmtId="0" fontId="69" fillId="33" borderId="0" xfId="0" applyFont="1" applyFill="1" applyAlignment="1">
      <alignment horizontal="left" vertical="center"/>
    </xf>
    <xf numFmtId="0" fontId="70" fillId="33" borderId="0" xfId="0" applyFont="1" applyFill="1" applyAlignment="1">
      <alignment horizontal="left" vertical="center"/>
    </xf>
    <xf numFmtId="0" fontId="73" fillId="33" borderId="0" xfId="0" applyFont="1" applyFill="1" applyAlignment="1">
      <alignment horizontal="left" vertical="center"/>
    </xf>
    <xf numFmtId="0" fontId="75" fillId="33" borderId="0" xfId="0" applyFont="1" applyFill="1" applyAlignment="1">
      <alignment horizontal="left" vertical="top" wrapText="1"/>
    </xf>
    <xf numFmtId="172" fontId="52" fillId="27" borderId="18" xfId="0" applyNumberFormat="1" applyFont="1" applyFill="1" applyBorder="1" applyAlignment="1" applyProtection="1">
      <alignment horizontal="left" vertical="top"/>
      <protection locked="0"/>
    </xf>
    <xf numFmtId="172" fontId="52" fillId="27" borderId="42" xfId="0" applyNumberFormat="1" applyFont="1" applyFill="1" applyBorder="1" applyAlignment="1" applyProtection="1">
      <alignment horizontal="left" vertical="top"/>
      <protection locked="0"/>
    </xf>
    <xf numFmtId="49" fontId="37" fillId="27" borderId="18" xfId="0" applyNumberFormat="1" applyFont="1" applyFill="1" applyBorder="1" applyAlignment="1" applyProtection="1">
      <alignment horizontal="left"/>
      <protection locked="0"/>
    </xf>
    <xf numFmtId="49" fontId="37" fillId="27" borderId="42" xfId="0" applyNumberFormat="1" applyFont="1" applyFill="1" applyBorder="1" applyAlignment="1" applyProtection="1">
      <alignment horizontal="left"/>
      <protection locked="0"/>
    </xf>
    <xf numFmtId="14" fontId="37" fillId="27" borderId="18" xfId="0" applyNumberFormat="1" applyFont="1" applyFill="1" applyBorder="1" applyAlignment="1" applyProtection="1">
      <alignment horizontal="left"/>
      <protection locked="0"/>
    </xf>
    <xf numFmtId="0" fontId="37" fillId="27" borderId="42" xfId="0" applyFont="1" applyFill="1" applyBorder="1" applyAlignment="1" applyProtection="1">
      <alignment horizontal="left"/>
      <protection locked="0"/>
    </xf>
    <xf numFmtId="0" fontId="37" fillId="24" borderId="0" xfId="0" applyFont="1" applyFill="1" applyAlignment="1" applyProtection="1">
      <alignment horizontal="left"/>
      <protection locked="0"/>
    </xf>
    <xf numFmtId="37" fontId="35" fillId="27" borderId="41" xfId="0" applyNumberFormat="1" applyFont="1" applyFill="1" applyBorder="1" applyAlignment="1" applyProtection="1">
      <alignment horizontal="center"/>
      <protection locked="0"/>
    </xf>
    <xf numFmtId="37" fontId="35" fillId="27" borderId="0" xfId="0" applyNumberFormat="1" applyFont="1" applyFill="1" applyAlignment="1" applyProtection="1">
      <alignment horizontal="center"/>
      <protection locked="0"/>
    </xf>
    <xf numFmtId="37" fontId="35" fillId="27" borderId="19" xfId="0" applyNumberFormat="1" applyFont="1" applyFill="1" applyBorder="1" applyAlignment="1" applyProtection="1">
      <alignment horizontal="center"/>
      <protection locked="0"/>
    </xf>
    <xf numFmtId="0" fontId="46" fillId="28" borderId="43" xfId="0" applyFont="1" applyFill="1" applyBorder="1" applyAlignment="1">
      <alignment horizontal="center" vertical="center"/>
    </xf>
    <xf numFmtId="0" fontId="46" fillId="28" borderId="7" xfId="0" applyFont="1" applyFill="1" applyBorder="1" applyAlignment="1">
      <alignment horizontal="center" vertical="center"/>
    </xf>
    <xf numFmtId="0" fontId="46" fillId="28" borderId="30" xfId="0" applyFont="1" applyFill="1" applyBorder="1" applyAlignment="1">
      <alignment horizontal="center" vertical="center"/>
    </xf>
    <xf numFmtId="37" fontId="37" fillId="27" borderId="45" xfId="0" applyNumberFormat="1" applyFont="1" applyFill="1" applyBorder="1" applyAlignment="1" applyProtection="1">
      <alignment horizontal="left"/>
      <protection locked="0"/>
    </xf>
    <xf numFmtId="37" fontId="37" fillId="27" borderId="6" xfId="0" applyNumberFormat="1" applyFont="1" applyFill="1" applyBorder="1" applyAlignment="1" applyProtection="1">
      <alignment horizontal="left"/>
      <protection locked="0"/>
    </xf>
    <xf numFmtId="37" fontId="37" fillId="27" borderId="34" xfId="0" applyNumberFormat="1" applyFont="1" applyFill="1" applyBorder="1" applyAlignment="1" applyProtection="1">
      <alignment horizontal="left"/>
      <protection locked="0"/>
    </xf>
    <xf numFmtId="37" fontId="37" fillId="27" borderId="41" xfId="0" applyNumberFormat="1" applyFont="1" applyFill="1" applyBorder="1" applyAlignment="1" applyProtection="1">
      <alignment horizontal="left"/>
      <protection locked="0"/>
    </xf>
    <xf numFmtId="37" fontId="37" fillId="27" borderId="0" xfId="0" applyNumberFormat="1" applyFont="1" applyFill="1" applyAlignment="1" applyProtection="1">
      <alignment horizontal="left"/>
      <protection locked="0"/>
    </xf>
    <xf numFmtId="37" fontId="37" fillId="27" borderId="19" xfId="0" applyNumberFormat="1" applyFont="1" applyFill="1" applyBorder="1" applyAlignment="1" applyProtection="1">
      <alignment horizontal="left"/>
      <protection locked="0"/>
    </xf>
    <xf numFmtId="37" fontId="37" fillId="27" borderId="41" xfId="0" applyNumberFormat="1" applyFont="1" applyFill="1" applyBorder="1" applyAlignment="1" applyProtection="1">
      <alignment horizontal="center"/>
      <protection locked="0"/>
    </xf>
    <xf numFmtId="37" fontId="37" fillId="27" borderId="0" xfId="0" applyNumberFormat="1" applyFont="1" applyFill="1" applyAlignment="1" applyProtection="1">
      <alignment horizontal="center"/>
      <protection locked="0"/>
    </xf>
    <xf numFmtId="37" fontId="37" fillId="27" borderId="19" xfId="0" applyNumberFormat="1" applyFont="1" applyFill="1" applyBorder="1" applyAlignment="1" applyProtection="1">
      <alignment horizontal="center"/>
      <protection locked="0"/>
    </xf>
    <xf numFmtId="0" fontId="50" fillId="0" borderId="0" xfId="0" applyFont="1" applyAlignment="1">
      <alignment horizontal="left" wrapText="1"/>
    </xf>
    <xf numFmtId="0" fontId="49" fillId="24" borderId="41" xfId="0" applyFont="1" applyFill="1" applyBorder="1" applyAlignment="1">
      <alignment horizontal="center"/>
    </xf>
    <xf numFmtId="0" fontId="49" fillId="24" borderId="0" xfId="0" applyFont="1" applyFill="1" applyAlignment="1">
      <alignment horizontal="center"/>
    </xf>
    <xf numFmtId="0" fontId="49" fillId="24" borderId="42" xfId="0" applyFont="1" applyFill="1" applyBorder="1" applyAlignment="1">
      <alignment horizontal="center"/>
    </xf>
    <xf numFmtId="0" fontId="49" fillId="24" borderId="50" xfId="0" applyFont="1" applyFill="1" applyBorder="1" applyAlignment="1">
      <alignment horizontal="center"/>
    </xf>
    <xf numFmtId="0" fontId="49" fillId="24" borderId="51" xfId="0" applyFont="1" applyFill="1" applyBorder="1" applyAlignment="1">
      <alignment horizontal="center"/>
    </xf>
    <xf numFmtId="0" fontId="49" fillId="24" borderId="52" xfId="0" applyFont="1" applyFill="1" applyBorder="1" applyAlignment="1">
      <alignment horizontal="center"/>
    </xf>
    <xf numFmtId="0" fontId="38" fillId="24" borderId="33" xfId="0" applyFont="1" applyFill="1" applyBorder="1" applyAlignment="1">
      <alignment horizontal="right"/>
    </xf>
    <xf numFmtId="0" fontId="38" fillId="24" borderId="36" xfId="0" applyFont="1" applyFill="1" applyBorder="1" applyAlignment="1">
      <alignment horizontal="right"/>
    </xf>
    <xf numFmtId="0" fontId="38" fillId="24" borderId="18" xfId="0" applyFont="1" applyFill="1" applyBorder="1" applyAlignment="1">
      <alignment horizontal="right"/>
    </xf>
    <xf numFmtId="0" fontId="38" fillId="24" borderId="23" xfId="0" applyFont="1" applyFill="1" applyBorder="1" applyAlignment="1">
      <alignment horizontal="right"/>
    </xf>
    <xf numFmtId="0" fontId="38" fillId="24" borderId="25" xfId="0" applyFont="1" applyFill="1" applyBorder="1" applyAlignment="1">
      <alignment horizontal="right"/>
    </xf>
    <xf numFmtId="0" fontId="38" fillId="24" borderId="28" xfId="0" applyFont="1" applyFill="1" applyBorder="1" applyAlignment="1">
      <alignment horizontal="right"/>
    </xf>
    <xf numFmtId="0" fontId="78" fillId="34" borderId="58" xfId="0" applyFont="1" applyFill="1" applyBorder="1" applyAlignment="1">
      <alignment horizontal="center"/>
    </xf>
    <xf numFmtId="0" fontId="78" fillId="34" borderId="6" xfId="0" applyFont="1" applyFill="1" applyBorder="1" applyAlignment="1">
      <alignment horizontal="center"/>
    </xf>
    <xf numFmtId="0" fontId="78" fillId="34" borderId="59" xfId="0" applyFont="1" applyFill="1" applyBorder="1" applyAlignment="1">
      <alignment horizontal="center"/>
    </xf>
    <xf numFmtId="0" fontId="79" fillId="34" borderId="60" xfId="0" applyFont="1" applyFill="1" applyBorder="1" applyAlignment="1">
      <alignment horizontal="center"/>
    </xf>
    <xf numFmtId="0" fontId="79" fillId="34" borderId="0" xfId="0" applyFont="1" applyFill="1" applyAlignment="1">
      <alignment horizontal="center"/>
    </xf>
    <xf numFmtId="0" fontId="79" fillId="34" borderId="61" xfId="0" applyFont="1" applyFill="1" applyBorder="1" applyAlignment="1">
      <alignment horizontal="center"/>
    </xf>
    <xf numFmtId="0" fontId="46" fillId="28" borderId="29" xfId="0" applyFont="1" applyFill="1" applyBorder="1" applyAlignment="1">
      <alignment horizontal="center" vertical="center"/>
    </xf>
    <xf numFmtId="37" fontId="35" fillId="27" borderId="60" xfId="0" applyNumberFormat="1" applyFont="1" applyFill="1" applyBorder="1" applyAlignment="1" applyProtection="1">
      <alignment horizontal="center"/>
      <protection locked="0"/>
    </xf>
    <xf numFmtId="0" fontId="38" fillId="24" borderId="75" xfId="0" applyFont="1" applyFill="1" applyBorder="1" applyAlignment="1">
      <alignment horizontal="right"/>
    </xf>
    <xf numFmtId="0" fontId="38" fillId="24" borderId="76" xfId="0" applyFont="1" applyFill="1" applyBorder="1" applyAlignment="1">
      <alignment horizontal="right"/>
    </xf>
    <xf numFmtId="0" fontId="81" fillId="27" borderId="18" xfId="0" applyFont="1" applyFill="1" applyBorder="1" applyAlignment="1" applyProtection="1">
      <alignment horizontal="left"/>
      <protection locked="0"/>
    </xf>
    <xf numFmtId="0" fontId="81" fillId="27" borderId="61" xfId="0" applyFont="1" applyFill="1" applyBorder="1" applyAlignment="1" applyProtection="1">
      <alignment horizontal="left"/>
      <protection locked="0"/>
    </xf>
    <xf numFmtId="172" fontId="82" fillId="27" borderId="18" xfId="0" applyNumberFormat="1" applyFont="1" applyFill="1" applyBorder="1" applyAlignment="1" applyProtection="1">
      <alignment horizontal="left" vertical="top"/>
      <protection locked="0"/>
    </xf>
    <xf numFmtId="172" fontId="82" fillId="27" borderId="61" xfId="0" applyNumberFormat="1" applyFont="1" applyFill="1" applyBorder="1" applyAlignment="1" applyProtection="1">
      <alignment horizontal="left" vertical="top"/>
      <protection locked="0"/>
    </xf>
    <xf numFmtId="1" fontId="81" fillId="27" borderId="18" xfId="0" applyNumberFormat="1" applyFont="1" applyFill="1" applyBorder="1" applyAlignment="1" applyProtection="1">
      <alignment horizontal="left"/>
      <protection locked="0"/>
    </xf>
    <xf numFmtId="0" fontId="81" fillId="24" borderId="61" xfId="0" applyFont="1" applyFill="1" applyBorder="1" applyAlignment="1" applyProtection="1">
      <alignment horizontal="right"/>
      <protection locked="0"/>
    </xf>
    <xf numFmtId="1" fontId="81" fillId="27" borderId="18" xfId="0" applyNumberFormat="1" applyFont="1" applyFill="1" applyBorder="1" applyAlignment="1" applyProtection="1">
      <alignment horizontal="left"/>
      <protection locked="0"/>
    </xf>
    <xf numFmtId="1" fontId="81" fillId="27" borderId="61" xfId="0" applyNumberFormat="1" applyFont="1" applyFill="1" applyBorder="1" applyAlignment="1" applyProtection="1">
      <alignment horizontal="left"/>
      <protection locked="0"/>
    </xf>
    <xf numFmtId="15" fontId="81" fillId="27" borderId="18" xfId="0" applyNumberFormat="1" applyFont="1" applyFill="1" applyBorder="1" applyAlignment="1" applyProtection="1">
      <alignment horizontal="left"/>
      <protection locked="0"/>
    </xf>
    <xf numFmtId="0" fontId="81" fillId="24" borderId="0" xfId="0" applyFont="1" applyFill="1" applyAlignment="1" applyProtection="1">
      <alignment horizontal="left"/>
      <protection locked="0"/>
    </xf>
    <xf numFmtId="0" fontId="81" fillId="24" borderId="0" xfId="0" applyFont="1" applyFill="1" applyProtection="1">
      <protection locked="0"/>
    </xf>
    <xf numFmtId="37" fontId="81" fillId="27" borderId="58" xfId="0" applyNumberFormat="1" applyFont="1" applyFill="1" applyBorder="1" applyAlignment="1" applyProtection="1">
      <alignment horizontal="center"/>
      <protection locked="0"/>
    </xf>
    <xf numFmtId="37" fontId="81" fillId="27" borderId="6" xfId="0" applyNumberFormat="1" applyFont="1" applyFill="1" applyBorder="1" applyAlignment="1" applyProtection="1">
      <alignment horizontal="center"/>
      <protection locked="0"/>
    </xf>
    <xf numFmtId="37" fontId="81" fillId="27" borderId="34" xfId="0" applyNumberFormat="1" applyFont="1" applyFill="1" applyBorder="1" applyAlignment="1" applyProtection="1">
      <alignment horizontal="center"/>
      <protection locked="0"/>
    </xf>
    <xf numFmtId="0" fontId="81" fillId="27" borderId="18" xfId="0" applyFont="1" applyFill="1" applyBorder="1" applyProtection="1">
      <protection locked="0"/>
    </xf>
    <xf numFmtId="2" fontId="81" fillId="24" borderId="20" xfId="0" applyNumberFormat="1" applyFont="1" applyFill="1" applyBorder="1" applyAlignment="1" applyProtection="1">
      <alignment horizontal="right"/>
      <protection locked="0"/>
    </xf>
    <xf numFmtId="10" fontId="81" fillId="27" borderId="19" xfId="0" applyNumberFormat="1" applyFont="1" applyFill="1" applyBorder="1" applyProtection="1">
      <protection locked="0"/>
    </xf>
    <xf numFmtId="9" fontId="81" fillId="27" borderId="19" xfId="74" applyFont="1" applyFill="1" applyBorder="1" applyProtection="1">
      <protection locked="0"/>
    </xf>
    <xf numFmtId="165" fontId="81" fillId="24" borderId="61" xfId="0" applyNumberFormat="1" applyFont="1" applyFill="1" applyBorder="1" applyAlignment="1" applyProtection="1">
      <alignment horizontal="right"/>
      <protection locked="0"/>
    </xf>
    <xf numFmtId="37" fontId="81" fillId="27" borderId="60" xfId="0" applyNumberFormat="1" applyFont="1" applyFill="1" applyBorder="1" applyAlignment="1" applyProtection="1">
      <alignment horizontal="center"/>
      <protection locked="0"/>
    </xf>
    <xf numFmtId="37" fontId="81" fillId="27" borderId="0" xfId="0" applyNumberFormat="1" applyFont="1" applyFill="1" applyAlignment="1" applyProtection="1">
      <alignment horizontal="center"/>
      <protection locked="0"/>
    </xf>
    <xf numFmtId="37" fontId="81" fillId="27" borderId="19" xfId="0" applyNumberFormat="1" applyFont="1" applyFill="1" applyBorder="1" applyAlignment="1" applyProtection="1">
      <alignment horizontal="center"/>
      <protection locked="0"/>
    </xf>
    <xf numFmtId="0" fontId="81" fillId="24" borderId="20" xfId="0" applyFont="1" applyFill="1" applyBorder="1" applyProtection="1">
      <protection locked="0"/>
    </xf>
    <xf numFmtId="39" fontId="81" fillId="27" borderId="19" xfId="0" applyNumberFormat="1" applyFont="1" applyFill="1" applyBorder="1" applyProtection="1">
      <protection locked="0"/>
    </xf>
    <xf numFmtId="7" fontId="81" fillId="27" borderId="19" xfId="0" applyNumberFormat="1" applyFont="1" applyFill="1" applyBorder="1" applyProtection="1">
      <protection locked="0"/>
    </xf>
    <xf numFmtId="39" fontId="81" fillId="24" borderId="61" xfId="0" applyNumberFormat="1" applyFont="1" applyFill="1" applyBorder="1" applyAlignment="1" applyProtection="1">
      <alignment horizontal="right"/>
      <protection locked="0"/>
    </xf>
    <xf numFmtId="39" fontId="81" fillId="24" borderId="73" xfId="0" applyNumberFormat="1" applyFont="1" applyFill="1" applyBorder="1" applyAlignment="1">
      <alignment horizontal="right"/>
    </xf>
    <xf numFmtId="173" fontId="81" fillId="27" borderId="77" xfId="0" applyNumberFormat="1" applyFont="1" applyFill="1" applyBorder="1" applyAlignment="1" applyProtection="1">
      <alignment horizontal="right"/>
      <protection locked="0"/>
    </xf>
  </cellXfs>
  <cellStyles count="7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xr:uid="{00000000-0005-0000-0000-000018000000}"/>
    <cellStyle name="Bad" xfId="26" builtinId="27" customBuiltin="1"/>
    <cellStyle name="Blank" xfId="27" xr:uid="{00000000-0005-0000-0000-00001A000000}"/>
    <cellStyle name="Body text" xfId="28" xr:uid="{00000000-0005-0000-0000-00001B000000}"/>
    <cellStyle name="Calculation" xfId="29" builtinId="22" customBuiltin="1"/>
    <cellStyle name="Check Cell" xfId="30" builtinId="23" customBuiltin="1"/>
    <cellStyle name="Comma0" xfId="31" xr:uid="{00000000-0005-0000-0000-00001E000000}"/>
    <cellStyle name="Currency0" xfId="32" xr:uid="{00000000-0005-0000-0000-00001F000000}"/>
    <cellStyle name="DarkBlueOutline" xfId="33" xr:uid="{00000000-0005-0000-0000-000020000000}"/>
    <cellStyle name="DarkBlueOutlineYellow" xfId="34" xr:uid="{00000000-0005-0000-0000-000021000000}"/>
    <cellStyle name="Date" xfId="35" xr:uid="{00000000-0005-0000-0000-000022000000}"/>
    <cellStyle name="Dezimal [0]_Compiling Utility Macros" xfId="36" xr:uid="{00000000-0005-0000-0000-000023000000}"/>
    <cellStyle name="Dezimal_Compiling Utility Macros" xfId="37" xr:uid="{00000000-0005-0000-0000-000024000000}"/>
    <cellStyle name="Explanatory Text" xfId="38" builtinId="53" customBuiltin="1"/>
    <cellStyle name="Fixed" xfId="39" xr:uid="{00000000-0005-0000-0000-000026000000}"/>
    <cellStyle name="Good" xfId="40" builtinId="26" customBuiltin="1"/>
    <cellStyle name="GRAY" xfId="41" xr:uid="{00000000-0005-0000-0000-000028000000}"/>
    <cellStyle name="Gross Margin" xfId="42" xr:uid="{00000000-0005-0000-0000-000029000000}"/>
    <cellStyle name="header" xfId="43" xr:uid="{00000000-0005-0000-0000-00002A000000}"/>
    <cellStyle name="Header Total" xfId="44" xr:uid="{00000000-0005-0000-0000-00002B000000}"/>
    <cellStyle name="Header1" xfId="45" xr:uid="{00000000-0005-0000-0000-00002C000000}"/>
    <cellStyle name="Header2" xfId="46" xr:uid="{00000000-0005-0000-0000-00002D000000}"/>
    <cellStyle name="Header3" xfId="47" xr:uid="{00000000-0005-0000-0000-00002E000000}"/>
    <cellStyle name="Heading 1" xfId="48" builtinId="16" customBuiltin="1"/>
    <cellStyle name="Heading 2" xfId="49" builtinId="17" customBuiltin="1"/>
    <cellStyle name="Heading 3" xfId="50" builtinId="18" customBuiltin="1"/>
    <cellStyle name="Heading 4" xfId="51" builtinId="19" customBuiltin="1"/>
    <cellStyle name="Input" xfId="52" builtinId="20" customBuiltin="1"/>
    <cellStyle name="Level 2 Total" xfId="53" xr:uid="{00000000-0005-0000-0000-000035000000}"/>
    <cellStyle name="Linked Cell" xfId="54" builtinId="24" customBuiltin="1"/>
    <cellStyle name="Major Total" xfId="55" xr:uid="{00000000-0005-0000-0000-000037000000}"/>
    <cellStyle name="Neutral" xfId="56" builtinId="28" customBuiltin="1"/>
    <cellStyle name="NonPrint_TemTitle" xfId="57" xr:uid="{00000000-0005-0000-0000-000039000000}"/>
    <cellStyle name="Normal" xfId="0" builtinId="0"/>
    <cellStyle name="Normal 2" xfId="58" xr:uid="{00000000-0005-0000-0000-00003B000000}"/>
    <cellStyle name="Normal 2 2" xfId="75" xr:uid="{5D98B216-D5F9-4A7B-97D0-B17743298C70}"/>
    <cellStyle name="NormalRed" xfId="59" xr:uid="{00000000-0005-0000-0000-00003C000000}"/>
    <cellStyle name="Note" xfId="60" builtinId="10" customBuiltin="1"/>
    <cellStyle name="Output" xfId="61" builtinId="21" customBuiltin="1"/>
    <cellStyle name="Percent" xfId="74" builtinId="5"/>
    <cellStyle name="Percent.0" xfId="62" xr:uid="{00000000-0005-0000-0000-00003F000000}"/>
    <cellStyle name="Percent.00" xfId="63" xr:uid="{00000000-0005-0000-0000-000040000000}"/>
    <cellStyle name="RED POSTED" xfId="64" xr:uid="{00000000-0005-0000-0000-000041000000}"/>
    <cellStyle name="Standard_Anpassen der Amortisation" xfId="65" xr:uid="{00000000-0005-0000-0000-000042000000}"/>
    <cellStyle name="Text_simple" xfId="66" xr:uid="{00000000-0005-0000-0000-000043000000}"/>
    <cellStyle name="Title" xfId="67" builtinId="15" customBuiltin="1"/>
    <cellStyle name="TmsRmn10BlueItalic" xfId="68" xr:uid="{00000000-0005-0000-0000-000045000000}"/>
    <cellStyle name="TmsRmn10Bold" xfId="69" xr:uid="{00000000-0005-0000-0000-000046000000}"/>
    <cellStyle name="Total" xfId="70" builtinId="25" customBuiltin="1"/>
    <cellStyle name="Währung [0]_Compiling Utility Macros" xfId="71" xr:uid="{00000000-0005-0000-0000-000048000000}"/>
    <cellStyle name="Währung_Compiling Utility Macros" xfId="72" xr:uid="{00000000-0005-0000-0000-000049000000}"/>
    <cellStyle name="Warning Text" xfId="73" builtinId="11" customBuiltin="1"/>
  </cellStyles>
  <dxfs count="11">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dxf>
    <dxf>
      <border outline="0">
        <bottom style="medium">
          <color rgb="FF000000"/>
        </bottom>
      </border>
    </dxf>
    <dxf>
      <font>
        <strike val="0"/>
        <outline val="0"/>
        <shadow val="0"/>
        <u val="none"/>
        <vertAlign val="baseline"/>
        <sz val="11"/>
        <name val="Simplon Norm"/>
        <family val="2"/>
        <scheme val="none"/>
      </font>
    </dxf>
    <dxf>
      <border>
        <bottom style="medium">
          <color indexed="64"/>
        </bottom>
      </border>
    </dxf>
    <dxf>
      <font>
        <strike val="0"/>
        <outline val="0"/>
        <shadow val="0"/>
        <u val="none"/>
        <vertAlign val="baseline"/>
        <sz val="11"/>
        <color theme="1"/>
        <name val="Simplon Norm"/>
        <family val="2"/>
        <scheme val="none"/>
      </font>
      <fill>
        <patternFill patternType="solid">
          <fgColor indexed="64"/>
          <bgColor theme="0" tint="-0.249977111117893"/>
        </patternFill>
      </fill>
    </dxf>
  </dxfs>
  <tableStyles count="1" defaultTableStyle="TableStyleMedium9" defaultPivotStyle="PivotStyleLight16">
    <tableStyle name="Table Style 1" pivot="0" count="0" xr9:uid="{A12C1429-FC4A-467D-8016-C4AD5361C225}"/>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26A6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434340</xdr:colOff>
      <xdr:row>3</xdr:row>
      <xdr:rowOff>495300</xdr:rowOff>
    </xdr:to>
    <xdr:pic>
      <xdr:nvPicPr>
        <xdr:cNvPr id="3" name="Picture 2">
          <a:extLst>
            <a:ext uri="{FF2B5EF4-FFF2-40B4-BE49-F238E27FC236}">
              <a16:creationId xmlns:a16="http://schemas.microsoft.com/office/drawing/2014/main" id="{C454D875-D824-448E-8103-BEE03E1486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00050"/>
          <a:ext cx="287274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5</xdr:col>
      <xdr:colOff>779739</xdr:colOff>
      <xdr:row>46</xdr:row>
      <xdr:rowOff>79494</xdr:rowOff>
    </xdr:to>
    <xdr:pic>
      <xdr:nvPicPr>
        <xdr:cNvPr id="3" name="Picture 2">
          <a:extLst>
            <a:ext uri="{FF2B5EF4-FFF2-40B4-BE49-F238E27FC236}">
              <a16:creationId xmlns:a16="http://schemas.microsoft.com/office/drawing/2014/main" id="{A7A2F97B-5E17-46A4-915D-6B8D232AA9D4}"/>
            </a:ext>
          </a:extLst>
        </xdr:cNvPr>
        <xdr:cNvPicPr>
          <a:picLocks noChangeAspect="1"/>
        </xdr:cNvPicPr>
      </xdr:nvPicPr>
      <xdr:blipFill>
        <a:blip xmlns:r="http://schemas.openxmlformats.org/officeDocument/2006/relationships" r:embed="rId1"/>
        <a:stretch>
          <a:fillRect/>
        </a:stretch>
      </xdr:blipFill>
      <xdr:spPr>
        <a:xfrm>
          <a:off x="2270759" y="9594003"/>
          <a:ext cx="2044660" cy="715342"/>
        </a:xfrm>
        <a:prstGeom prst="rect">
          <a:avLst/>
        </a:prstGeom>
      </xdr:spPr>
    </xdr:pic>
    <xdr:clientData/>
  </xdr:twoCellAnchor>
  <xdr:twoCellAnchor editAs="oneCell">
    <xdr:from>
      <xdr:col>9</xdr:col>
      <xdr:colOff>305753</xdr:colOff>
      <xdr:row>2</xdr:row>
      <xdr:rowOff>26195</xdr:rowOff>
    </xdr:from>
    <xdr:to>
      <xdr:col>21</xdr:col>
      <xdr:colOff>607219</xdr:colOff>
      <xdr:row>47</xdr:row>
      <xdr:rowOff>248769</xdr:rowOff>
    </xdr:to>
    <xdr:pic>
      <xdr:nvPicPr>
        <xdr:cNvPr id="6" name="Picture 5">
          <a:extLst>
            <a:ext uri="{FF2B5EF4-FFF2-40B4-BE49-F238E27FC236}">
              <a16:creationId xmlns:a16="http://schemas.microsoft.com/office/drawing/2014/main" id="{02265BDB-121D-72F8-940F-8CCA26ABEDB6}"/>
            </a:ext>
          </a:extLst>
        </xdr:cNvPr>
        <xdr:cNvPicPr>
          <a:picLocks noChangeAspect="1"/>
        </xdr:cNvPicPr>
      </xdr:nvPicPr>
      <xdr:blipFill>
        <a:blip xmlns:r="http://schemas.openxmlformats.org/officeDocument/2006/relationships" r:embed="rId2"/>
        <a:stretch>
          <a:fillRect/>
        </a:stretch>
      </xdr:blipFill>
      <xdr:spPr>
        <a:xfrm>
          <a:off x="8104347" y="121445"/>
          <a:ext cx="7695247" cy="10735793"/>
        </a:xfrm>
        <a:prstGeom prst="rect">
          <a:avLst/>
        </a:prstGeom>
        <a:ln>
          <a:solidFill>
            <a:schemeClr val="accent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5</xdr:col>
      <xdr:colOff>874989</xdr:colOff>
      <xdr:row>46</xdr:row>
      <xdr:rowOff>69969</xdr:rowOff>
    </xdr:to>
    <xdr:pic>
      <xdr:nvPicPr>
        <xdr:cNvPr id="2" name="Picture 1">
          <a:extLst>
            <a:ext uri="{FF2B5EF4-FFF2-40B4-BE49-F238E27FC236}">
              <a16:creationId xmlns:a16="http://schemas.microsoft.com/office/drawing/2014/main" id="{1F35AA02-51A6-4503-A3A9-03CFB31871CB}"/>
            </a:ext>
          </a:extLst>
        </xdr:cNvPr>
        <xdr:cNvPicPr>
          <a:picLocks noChangeAspect="1"/>
        </xdr:cNvPicPr>
      </xdr:nvPicPr>
      <xdr:blipFill>
        <a:blip xmlns:r="http://schemas.openxmlformats.org/officeDocument/2006/relationships" r:embed="rId1"/>
        <a:stretch>
          <a:fillRect/>
        </a:stretch>
      </xdr:blipFill>
      <xdr:spPr>
        <a:xfrm>
          <a:off x="2266949" y="9824508"/>
          <a:ext cx="2128480" cy="694386"/>
        </a:xfrm>
        <a:prstGeom prst="rect">
          <a:avLst/>
        </a:prstGeom>
      </xdr:spPr>
    </xdr:pic>
    <xdr:clientData/>
  </xdr:twoCellAnchor>
  <xdr:twoCellAnchor editAs="oneCell">
    <xdr:from>
      <xdr:col>9</xdr:col>
      <xdr:colOff>309564</xdr:colOff>
      <xdr:row>1</xdr:row>
      <xdr:rowOff>59531</xdr:rowOff>
    </xdr:from>
    <xdr:to>
      <xdr:col>22</xdr:col>
      <xdr:colOff>160497</xdr:colOff>
      <xdr:row>48</xdr:row>
      <xdr:rowOff>134696</xdr:rowOff>
    </xdr:to>
    <xdr:pic>
      <xdr:nvPicPr>
        <xdr:cNvPr id="3" name="Picture 2">
          <a:extLst>
            <a:ext uri="{FF2B5EF4-FFF2-40B4-BE49-F238E27FC236}">
              <a16:creationId xmlns:a16="http://schemas.microsoft.com/office/drawing/2014/main" id="{A2662A67-9E65-D79A-550F-B3D628F04590}"/>
            </a:ext>
          </a:extLst>
        </xdr:cNvPr>
        <xdr:cNvPicPr>
          <a:picLocks noChangeAspect="1"/>
        </xdr:cNvPicPr>
      </xdr:nvPicPr>
      <xdr:blipFill>
        <a:blip xmlns:r="http://schemas.openxmlformats.org/officeDocument/2006/relationships" r:embed="rId2"/>
        <a:stretch>
          <a:fillRect/>
        </a:stretch>
      </xdr:blipFill>
      <xdr:spPr>
        <a:xfrm>
          <a:off x="8167689" y="83344"/>
          <a:ext cx="7742872" cy="10941761"/>
        </a:xfrm>
        <a:prstGeom prst="rect">
          <a:avLst/>
        </a:prstGeom>
        <a:ln>
          <a:solidFill>
            <a:schemeClr val="accent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5</xdr:col>
      <xdr:colOff>859749</xdr:colOff>
      <xdr:row>46</xdr:row>
      <xdr:rowOff>60444</xdr:rowOff>
    </xdr:to>
    <xdr:pic>
      <xdr:nvPicPr>
        <xdr:cNvPr id="2" name="Picture 1">
          <a:extLst>
            <a:ext uri="{FF2B5EF4-FFF2-40B4-BE49-F238E27FC236}">
              <a16:creationId xmlns:a16="http://schemas.microsoft.com/office/drawing/2014/main" id="{E3AB34DD-A3AA-4CEA-B85A-52D649D2B998}"/>
            </a:ext>
          </a:extLst>
        </xdr:cNvPr>
        <xdr:cNvPicPr>
          <a:picLocks noChangeAspect="1"/>
        </xdr:cNvPicPr>
      </xdr:nvPicPr>
      <xdr:blipFill>
        <a:blip xmlns:r="http://schemas.openxmlformats.org/officeDocument/2006/relationships" r:embed="rId1"/>
        <a:stretch>
          <a:fillRect/>
        </a:stretch>
      </xdr:blipFill>
      <xdr:spPr>
        <a:xfrm>
          <a:off x="2270759" y="9717828"/>
          <a:ext cx="2118955" cy="696291"/>
        </a:xfrm>
        <a:prstGeom prst="rect">
          <a:avLst/>
        </a:prstGeom>
      </xdr:spPr>
    </xdr:pic>
    <xdr:clientData/>
  </xdr:twoCellAnchor>
  <xdr:twoCellAnchor editAs="oneCell">
    <xdr:from>
      <xdr:col>10</xdr:col>
      <xdr:colOff>46567</xdr:colOff>
      <xdr:row>2</xdr:row>
      <xdr:rowOff>48048</xdr:rowOff>
    </xdr:from>
    <xdr:to>
      <xdr:col>22</xdr:col>
      <xdr:colOff>178060</xdr:colOff>
      <xdr:row>48</xdr:row>
      <xdr:rowOff>116416</xdr:rowOff>
    </xdr:to>
    <xdr:pic>
      <xdr:nvPicPr>
        <xdr:cNvPr id="4" name="Picture 3">
          <a:extLst>
            <a:ext uri="{FF2B5EF4-FFF2-40B4-BE49-F238E27FC236}">
              <a16:creationId xmlns:a16="http://schemas.microsoft.com/office/drawing/2014/main" id="{0AB7402E-B891-7A43-2225-6EB2BD74E791}"/>
            </a:ext>
          </a:extLst>
        </xdr:cNvPr>
        <xdr:cNvPicPr>
          <a:picLocks noChangeAspect="1"/>
        </xdr:cNvPicPr>
      </xdr:nvPicPr>
      <xdr:blipFill>
        <a:blip xmlns:r="http://schemas.openxmlformats.org/officeDocument/2006/relationships" r:embed="rId2"/>
        <a:stretch>
          <a:fillRect/>
        </a:stretch>
      </xdr:blipFill>
      <xdr:spPr>
        <a:xfrm>
          <a:off x="8216900" y="149648"/>
          <a:ext cx="7853093" cy="11075035"/>
        </a:xfrm>
        <a:prstGeom prst="rect">
          <a:avLst/>
        </a:prstGeom>
        <a:ln>
          <a:solidFill>
            <a:schemeClr val="accent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5</xdr:col>
      <xdr:colOff>859749</xdr:colOff>
      <xdr:row>46</xdr:row>
      <xdr:rowOff>60444</xdr:rowOff>
    </xdr:to>
    <xdr:pic>
      <xdr:nvPicPr>
        <xdr:cNvPr id="2" name="Picture 1">
          <a:extLst>
            <a:ext uri="{FF2B5EF4-FFF2-40B4-BE49-F238E27FC236}">
              <a16:creationId xmlns:a16="http://schemas.microsoft.com/office/drawing/2014/main" id="{AAC1D123-04A3-40CC-989C-D326C4637155}"/>
            </a:ext>
          </a:extLst>
        </xdr:cNvPr>
        <xdr:cNvPicPr>
          <a:picLocks noChangeAspect="1"/>
        </xdr:cNvPicPr>
      </xdr:nvPicPr>
      <xdr:blipFill>
        <a:blip xmlns:r="http://schemas.openxmlformats.org/officeDocument/2006/relationships" r:embed="rId1"/>
        <a:stretch>
          <a:fillRect/>
        </a:stretch>
      </xdr:blipFill>
      <xdr:spPr>
        <a:xfrm>
          <a:off x="2270759" y="9717828"/>
          <a:ext cx="2118955" cy="696291"/>
        </a:xfrm>
        <a:prstGeom prst="rect">
          <a:avLst/>
        </a:prstGeom>
      </xdr:spPr>
    </xdr:pic>
    <xdr:clientData/>
  </xdr:twoCellAnchor>
  <xdr:twoCellAnchor editAs="oneCell">
    <xdr:from>
      <xdr:col>10</xdr:col>
      <xdr:colOff>1</xdr:colOff>
      <xdr:row>2</xdr:row>
      <xdr:rowOff>0</xdr:rowOff>
    </xdr:from>
    <xdr:to>
      <xdr:col>22</xdr:col>
      <xdr:colOff>134621</xdr:colOff>
      <xdr:row>48</xdr:row>
      <xdr:rowOff>130657</xdr:rowOff>
    </xdr:to>
    <xdr:pic>
      <xdr:nvPicPr>
        <xdr:cNvPr id="4" name="Picture 3">
          <a:extLst>
            <a:ext uri="{FF2B5EF4-FFF2-40B4-BE49-F238E27FC236}">
              <a16:creationId xmlns:a16="http://schemas.microsoft.com/office/drawing/2014/main" id="{70754B81-AD38-AA77-B8EA-8C24378961BF}"/>
            </a:ext>
          </a:extLst>
        </xdr:cNvPr>
        <xdr:cNvPicPr>
          <a:picLocks noChangeAspect="1"/>
        </xdr:cNvPicPr>
      </xdr:nvPicPr>
      <xdr:blipFill>
        <a:blip xmlns:r="http://schemas.openxmlformats.org/officeDocument/2006/relationships" r:embed="rId2"/>
        <a:stretch>
          <a:fillRect/>
        </a:stretch>
      </xdr:blipFill>
      <xdr:spPr>
        <a:xfrm>
          <a:off x="8202084" y="95250"/>
          <a:ext cx="7620000" cy="10831465"/>
        </a:xfrm>
        <a:prstGeom prst="rect">
          <a:avLst/>
        </a:prstGeom>
        <a:ln>
          <a:solidFill>
            <a:schemeClr val="accent1"/>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6</xdr:col>
      <xdr:colOff>2499</xdr:colOff>
      <xdr:row>46</xdr:row>
      <xdr:rowOff>41394</xdr:rowOff>
    </xdr:to>
    <xdr:pic>
      <xdr:nvPicPr>
        <xdr:cNvPr id="2" name="Picture 1">
          <a:extLst>
            <a:ext uri="{FF2B5EF4-FFF2-40B4-BE49-F238E27FC236}">
              <a16:creationId xmlns:a16="http://schemas.microsoft.com/office/drawing/2014/main" id="{8B0C0A20-EAD3-464B-BF48-EC2B983FA76D}"/>
            </a:ext>
          </a:extLst>
        </xdr:cNvPr>
        <xdr:cNvPicPr>
          <a:picLocks noChangeAspect="1"/>
        </xdr:cNvPicPr>
      </xdr:nvPicPr>
      <xdr:blipFill>
        <a:blip xmlns:r="http://schemas.openxmlformats.org/officeDocument/2006/relationships" r:embed="rId1"/>
        <a:stretch>
          <a:fillRect/>
        </a:stretch>
      </xdr:blipFill>
      <xdr:spPr>
        <a:xfrm>
          <a:off x="2270759" y="9717828"/>
          <a:ext cx="2198965" cy="677241"/>
        </a:xfrm>
        <a:prstGeom prst="rect">
          <a:avLst/>
        </a:prstGeom>
      </xdr:spPr>
    </xdr:pic>
    <xdr:clientData/>
  </xdr:twoCellAnchor>
  <xdr:twoCellAnchor editAs="oneCell">
    <xdr:from>
      <xdr:col>10</xdr:col>
      <xdr:colOff>0</xdr:colOff>
      <xdr:row>2</xdr:row>
      <xdr:rowOff>1</xdr:rowOff>
    </xdr:from>
    <xdr:to>
      <xdr:col>22</xdr:col>
      <xdr:colOff>194123</xdr:colOff>
      <xdr:row>49</xdr:row>
      <xdr:rowOff>2117</xdr:rowOff>
    </xdr:to>
    <xdr:pic>
      <xdr:nvPicPr>
        <xdr:cNvPr id="4" name="Picture 3">
          <a:extLst>
            <a:ext uri="{FF2B5EF4-FFF2-40B4-BE49-F238E27FC236}">
              <a16:creationId xmlns:a16="http://schemas.microsoft.com/office/drawing/2014/main" id="{C2A54E85-E076-2DAB-EC02-8421BE6A287B}"/>
            </a:ext>
          </a:extLst>
        </xdr:cNvPr>
        <xdr:cNvPicPr>
          <a:picLocks noChangeAspect="1"/>
        </xdr:cNvPicPr>
      </xdr:nvPicPr>
      <xdr:blipFill>
        <a:blip xmlns:r="http://schemas.openxmlformats.org/officeDocument/2006/relationships" r:embed="rId2"/>
        <a:stretch>
          <a:fillRect/>
        </a:stretch>
      </xdr:blipFill>
      <xdr:spPr>
        <a:xfrm>
          <a:off x="8191500" y="95251"/>
          <a:ext cx="7737923" cy="10972800"/>
        </a:xfrm>
        <a:prstGeom prst="rect">
          <a:avLst/>
        </a:prstGeom>
        <a:ln>
          <a:solidFill>
            <a:srgbClr val="7030A0"/>
          </a:solid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6</xdr:col>
      <xdr:colOff>2499</xdr:colOff>
      <xdr:row>46</xdr:row>
      <xdr:rowOff>41394</xdr:rowOff>
    </xdr:to>
    <xdr:pic>
      <xdr:nvPicPr>
        <xdr:cNvPr id="2" name="Picture 1">
          <a:extLst>
            <a:ext uri="{FF2B5EF4-FFF2-40B4-BE49-F238E27FC236}">
              <a16:creationId xmlns:a16="http://schemas.microsoft.com/office/drawing/2014/main" id="{3745CD2E-1452-4B56-BBD9-12A43B967533}"/>
            </a:ext>
          </a:extLst>
        </xdr:cNvPr>
        <xdr:cNvPicPr>
          <a:picLocks noChangeAspect="1"/>
        </xdr:cNvPicPr>
      </xdr:nvPicPr>
      <xdr:blipFill>
        <a:blip xmlns:r="http://schemas.openxmlformats.org/officeDocument/2006/relationships" r:embed="rId1"/>
        <a:stretch>
          <a:fillRect/>
        </a:stretch>
      </xdr:blipFill>
      <xdr:spPr>
        <a:xfrm>
          <a:off x="2270759" y="9717828"/>
          <a:ext cx="2198965" cy="677241"/>
        </a:xfrm>
        <a:prstGeom prst="rect">
          <a:avLst/>
        </a:prstGeom>
      </xdr:spPr>
    </xdr:pic>
    <xdr:clientData/>
  </xdr:twoCellAnchor>
  <xdr:twoCellAnchor editAs="oneCell">
    <xdr:from>
      <xdr:col>9</xdr:col>
      <xdr:colOff>304801</xdr:colOff>
      <xdr:row>2</xdr:row>
      <xdr:rowOff>49531</xdr:rowOff>
    </xdr:from>
    <xdr:to>
      <xdr:col>22</xdr:col>
      <xdr:colOff>38100</xdr:colOff>
      <xdr:row>47</xdr:row>
      <xdr:rowOff>280454</xdr:rowOff>
    </xdr:to>
    <xdr:pic>
      <xdr:nvPicPr>
        <xdr:cNvPr id="4" name="Picture 3">
          <a:extLst>
            <a:ext uri="{FF2B5EF4-FFF2-40B4-BE49-F238E27FC236}">
              <a16:creationId xmlns:a16="http://schemas.microsoft.com/office/drawing/2014/main" id="{863AA218-0E03-F109-085A-331074BAC6E0}"/>
            </a:ext>
          </a:extLst>
        </xdr:cNvPr>
        <xdr:cNvPicPr>
          <a:picLocks noChangeAspect="1"/>
        </xdr:cNvPicPr>
      </xdr:nvPicPr>
      <xdr:blipFill>
        <a:blip xmlns:r="http://schemas.openxmlformats.org/officeDocument/2006/relationships" r:embed="rId2"/>
        <a:stretch>
          <a:fillRect/>
        </a:stretch>
      </xdr:blipFill>
      <xdr:spPr>
        <a:xfrm>
          <a:off x="8172451" y="144781"/>
          <a:ext cx="7600949" cy="10756048"/>
        </a:xfrm>
        <a:prstGeom prst="rect">
          <a:avLst/>
        </a:prstGeom>
        <a:ln>
          <a:solidFill>
            <a:schemeClr val="accent3">
              <a:lumMod val="50000"/>
            </a:schemeClr>
          </a:solid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2874645</xdr:colOff>
      <xdr:row>6</xdr:row>
      <xdr:rowOff>17145</xdr:rowOff>
    </xdr:to>
    <xdr:pic>
      <xdr:nvPicPr>
        <xdr:cNvPr id="3" name="Picture 2">
          <a:extLst>
            <a:ext uri="{FF2B5EF4-FFF2-40B4-BE49-F238E27FC236}">
              <a16:creationId xmlns:a16="http://schemas.microsoft.com/office/drawing/2014/main" id="{B17F21AB-D1D4-46C8-A5ED-FE0325D40595}"/>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09600" y="571500"/>
          <a:ext cx="2874645" cy="8191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480059</xdr:colOff>
      <xdr:row>38</xdr:row>
      <xdr:rowOff>49954</xdr:rowOff>
    </xdr:from>
    <xdr:to>
      <xdr:col>5</xdr:col>
      <xdr:colOff>705444</xdr:colOff>
      <xdr:row>42</xdr:row>
      <xdr:rowOff>95211</xdr:rowOff>
    </xdr:to>
    <xdr:pic>
      <xdr:nvPicPr>
        <xdr:cNvPr id="4" name="Picture 3">
          <a:extLst>
            <a:ext uri="{FF2B5EF4-FFF2-40B4-BE49-F238E27FC236}">
              <a16:creationId xmlns:a16="http://schemas.microsoft.com/office/drawing/2014/main" id="{C420511F-3152-45FF-3D55-B4EEDFF0C939}"/>
            </a:ext>
          </a:extLst>
        </xdr:cNvPr>
        <xdr:cNvPicPr>
          <a:picLocks noChangeAspect="1"/>
        </xdr:cNvPicPr>
      </xdr:nvPicPr>
      <xdr:blipFill>
        <a:blip xmlns:r="http://schemas.openxmlformats.org/officeDocument/2006/relationships" r:embed="rId1"/>
        <a:stretch>
          <a:fillRect/>
        </a:stretch>
      </xdr:blipFill>
      <xdr:spPr>
        <a:xfrm>
          <a:off x="2265997" y="9443985"/>
          <a:ext cx="2047041" cy="70343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EA1584-6AD1-4AE1-83B5-2BCD8C8A1AAA}" name="Table143" displayName="Table143" ref="D6:J28" totalsRowShown="0" headerRowDxfId="10" dataDxfId="8" headerRowBorderDxfId="9" tableBorderDxfId="7">
  <tableColumns count="7">
    <tableColumn id="1" xr3:uid="{5D2C5AA2-9D5E-4B66-9F9D-01453ECD8477}" name="Date" dataDxfId="6"/>
    <tableColumn id="2" xr3:uid="{12C1C74A-42E9-4313-AEBC-D57E06F6FCB6}" name="Debtor" dataDxfId="5"/>
    <tableColumn id="3" xr3:uid="{E98076FE-31B3-4DCD-A394-C349250F1F3F}" name="Folio" dataDxfId="4"/>
    <tableColumn id="4" xr3:uid="{F6DE0ADD-170D-4ADE-B0B2-5F2528A29C57}" name="Tax Inv #" dataDxfId="3"/>
    <tableColumn id="5" xr3:uid="{E7E7C3F2-2D01-4C3B-B39D-CCB5A5453BF2}" name="Sales" dataDxfId="2"/>
    <tableColumn id="6" xr3:uid="{1D40C456-C407-4CE0-8B35-C74391955E9F}" name="GST " dataDxfId="1">
      <calculatedColumnFormula>Table143[[#This Row],[Sales]]/11</calculatedColumnFormula>
    </tableColumn>
    <tableColumn id="7" xr3:uid="{80388DB1-5EE8-4CEF-BB21-C9543D53A287}" name="Accounts Receivable " dataDxfId="0">
      <calculatedColumnFormula>Table143[[#This Row],[Sales]]-Table143[[#This Row],[GST ]]</calculatedColumnFormula>
    </tableColumn>
  </tableColumns>
  <tableStyleInfo name="Table Style 1"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gayelene@keyskillstraining.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gayelene@keyskillstraining.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gayelene@keyskillstraining.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gayelene@keyskillstraining.co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gayelene@keyskillstraining.co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mailto:gayelene@keyskillstraining.com"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bin"/><Relationship Id="rId1" Type="http://schemas.openxmlformats.org/officeDocument/2006/relationships/hyperlink" Target="mailto:gayelene@keyskillstrain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E854-292D-47CF-8E40-591E58FEF687}">
  <dimension ref="A1:S37"/>
  <sheetViews>
    <sheetView showGridLines="0" topLeftCell="A3" workbookViewId="0">
      <selection activeCell="B7" sqref="B7:N7"/>
    </sheetView>
  </sheetViews>
  <sheetFormatPr defaultRowHeight="13.2" x14ac:dyDescent="0.25"/>
  <sheetData>
    <row r="1" spans="1:19" ht="15.6" x14ac:dyDescent="0.3">
      <c r="A1" s="134"/>
      <c r="B1" s="135"/>
      <c r="C1" s="135"/>
      <c r="D1" s="135"/>
      <c r="E1" s="135"/>
      <c r="F1" s="135"/>
      <c r="G1" s="135"/>
      <c r="H1" s="135"/>
      <c r="I1" s="135"/>
      <c r="J1" s="135"/>
      <c r="K1" s="135"/>
      <c r="L1" s="135"/>
      <c r="M1" s="135"/>
      <c r="N1" s="135"/>
      <c r="O1" s="135"/>
      <c r="P1" s="135"/>
      <c r="Q1" s="135"/>
      <c r="R1" s="134"/>
      <c r="S1" s="134"/>
    </row>
    <row r="2" spans="1:19" ht="15.6" x14ac:dyDescent="0.3">
      <c r="A2" s="134"/>
      <c r="B2" s="135"/>
      <c r="C2" s="135"/>
      <c r="D2" s="135"/>
      <c r="E2" s="135"/>
      <c r="F2" s="135"/>
      <c r="G2" s="135"/>
      <c r="H2" s="135"/>
      <c r="I2" s="135"/>
      <c r="J2" s="135"/>
      <c r="K2" s="135"/>
      <c r="L2" s="135"/>
      <c r="M2" s="135"/>
      <c r="N2" s="135"/>
      <c r="O2" s="135"/>
      <c r="P2" s="135"/>
      <c r="Q2" s="135"/>
      <c r="R2" s="134"/>
      <c r="S2" s="134"/>
    </row>
    <row r="3" spans="1:19" ht="25.8" x14ac:dyDescent="0.5">
      <c r="A3" s="134"/>
      <c r="C3" s="135"/>
      <c r="D3" s="135"/>
      <c r="E3" s="136"/>
      <c r="F3" s="136"/>
      <c r="G3" s="136"/>
      <c r="H3" s="136"/>
      <c r="I3" s="136"/>
      <c r="J3" s="136"/>
      <c r="K3" s="136"/>
      <c r="L3" s="136"/>
      <c r="M3" s="136"/>
      <c r="N3" s="135"/>
      <c r="O3" s="135"/>
      <c r="P3" s="135"/>
      <c r="Q3" s="135"/>
      <c r="R3" s="134"/>
      <c r="S3" s="134"/>
    </row>
    <row r="4" spans="1:19" ht="66" customHeight="1" x14ac:dyDescent="0.3">
      <c r="A4" s="134"/>
      <c r="B4" s="135"/>
      <c r="C4" s="135"/>
      <c r="D4" s="135"/>
      <c r="E4" s="135"/>
      <c r="F4" s="135"/>
      <c r="G4" s="135"/>
      <c r="H4" s="135"/>
      <c r="I4" s="135"/>
      <c r="J4" s="135"/>
      <c r="K4" s="135"/>
      <c r="L4" s="135"/>
      <c r="M4" s="135"/>
      <c r="N4" s="135"/>
      <c r="O4" s="135"/>
      <c r="P4" s="135"/>
      <c r="Q4" s="135"/>
      <c r="R4" s="134"/>
      <c r="S4" s="134"/>
    </row>
    <row r="5" spans="1:19" ht="21" x14ac:dyDescent="0.35">
      <c r="A5" s="137"/>
      <c r="B5" s="138" t="s">
        <v>0</v>
      </c>
      <c r="C5" s="138"/>
      <c r="D5" s="138"/>
      <c r="E5" s="138"/>
      <c r="F5" s="138"/>
      <c r="G5" s="138"/>
      <c r="H5" s="138"/>
      <c r="I5" s="138"/>
      <c r="J5" s="138"/>
      <c r="K5" s="138"/>
      <c r="L5" s="139"/>
      <c r="M5" s="139"/>
      <c r="N5" s="139"/>
      <c r="O5" s="139"/>
      <c r="P5" s="139"/>
      <c r="Q5" s="139"/>
      <c r="R5" s="137"/>
      <c r="S5" s="137"/>
    </row>
    <row r="6" spans="1:19" ht="20.399999999999999" x14ac:dyDescent="0.35">
      <c r="A6" s="137"/>
      <c r="B6" s="140"/>
      <c r="C6" s="139"/>
      <c r="D6" s="139"/>
      <c r="E6" s="139"/>
      <c r="F6" s="139"/>
      <c r="G6" s="139"/>
      <c r="H6" s="139"/>
      <c r="I6" s="139"/>
      <c r="J6" s="139"/>
      <c r="K6" s="139"/>
      <c r="L6" s="139"/>
      <c r="M6" s="139"/>
      <c r="N6" s="139"/>
      <c r="O6" s="139"/>
      <c r="P6" s="139"/>
      <c r="Q6" s="139"/>
      <c r="R6" s="137"/>
      <c r="S6" s="137"/>
    </row>
    <row r="7" spans="1:19" ht="27.6" x14ac:dyDescent="0.4">
      <c r="A7" s="141"/>
      <c r="B7" s="193" t="s">
        <v>1</v>
      </c>
      <c r="C7" s="193"/>
      <c r="D7" s="193"/>
      <c r="E7" s="193"/>
      <c r="F7" s="193"/>
      <c r="G7" s="193"/>
      <c r="H7" s="193"/>
      <c r="I7" s="193"/>
      <c r="J7" s="193"/>
      <c r="K7" s="193"/>
      <c r="L7" s="193"/>
      <c r="M7" s="193"/>
      <c r="N7" s="193"/>
      <c r="O7" s="142"/>
      <c r="P7" s="142"/>
      <c r="Q7" s="142"/>
      <c r="R7" s="141"/>
      <c r="S7" s="141"/>
    </row>
    <row r="8" spans="1:19" ht="27.6" x14ac:dyDescent="0.4">
      <c r="A8" s="134"/>
      <c r="B8" s="143"/>
      <c r="C8" s="194"/>
      <c r="D8" s="194"/>
      <c r="E8" s="194"/>
      <c r="F8" s="194"/>
      <c r="G8" s="194"/>
      <c r="H8" s="194"/>
      <c r="I8" s="194"/>
      <c r="J8" s="194"/>
      <c r="K8" s="194"/>
      <c r="L8" s="194"/>
      <c r="M8" s="194"/>
      <c r="N8" s="194"/>
      <c r="O8" s="194"/>
      <c r="P8" s="135"/>
      <c r="Q8" s="135"/>
      <c r="R8" s="134"/>
      <c r="S8" s="134"/>
    </row>
    <row r="9" spans="1:19" ht="28.2" x14ac:dyDescent="0.3">
      <c r="A9" s="144"/>
      <c r="B9" s="195" t="s">
        <v>133</v>
      </c>
      <c r="C9" s="195"/>
      <c r="D9" s="195"/>
      <c r="E9" s="195"/>
      <c r="F9" s="195"/>
      <c r="G9" s="195"/>
      <c r="H9" s="195"/>
      <c r="I9" s="195"/>
      <c r="J9" s="195"/>
      <c r="K9" s="144"/>
      <c r="L9" s="144"/>
      <c r="M9" s="144"/>
      <c r="N9" s="144"/>
      <c r="O9" s="144"/>
      <c r="P9" s="144"/>
      <c r="Q9" s="144"/>
      <c r="R9" s="144"/>
      <c r="S9" s="144"/>
    </row>
    <row r="10" spans="1:19" ht="15.6" x14ac:dyDescent="0.3">
      <c r="A10" s="134"/>
      <c r="B10" s="145"/>
      <c r="C10" s="145"/>
      <c r="D10" s="145"/>
      <c r="E10" s="145"/>
      <c r="F10" s="145"/>
      <c r="G10" s="145"/>
      <c r="H10" s="145"/>
      <c r="I10" s="145"/>
      <c r="J10" s="145"/>
      <c r="K10" s="134"/>
      <c r="L10" s="134"/>
      <c r="M10" s="134"/>
      <c r="N10" s="134"/>
      <c r="O10" s="134"/>
      <c r="P10" s="134"/>
      <c r="Q10" s="134"/>
      <c r="R10" s="134"/>
      <c r="S10" s="134"/>
    </row>
    <row r="11" spans="1:19" ht="17.399999999999999" x14ac:dyDescent="0.3">
      <c r="A11" s="134"/>
      <c r="B11" s="196"/>
      <c r="C11" s="196"/>
      <c r="D11" s="196"/>
      <c r="E11" s="196"/>
      <c r="F11" s="196"/>
      <c r="G11" s="196"/>
      <c r="H11" s="196"/>
      <c r="I11" s="146"/>
      <c r="J11" s="147"/>
      <c r="K11" s="134"/>
      <c r="L11" s="134"/>
      <c r="M11" s="134"/>
      <c r="N11" s="134"/>
      <c r="O11" s="134"/>
      <c r="P11" s="134"/>
      <c r="Q11" s="134"/>
      <c r="R11" s="134"/>
      <c r="S11" s="134"/>
    </row>
    <row r="12" spans="1:19" ht="21" x14ac:dyDescent="0.25">
      <c r="A12" s="190"/>
      <c r="B12" s="197" t="s">
        <v>120</v>
      </c>
      <c r="C12" s="197"/>
      <c r="D12" s="197"/>
      <c r="E12" s="197"/>
      <c r="F12" s="197"/>
      <c r="G12" s="197"/>
      <c r="H12" s="197"/>
      <c r="I12" s="197"/>
      <c r="J12" s="197"/>
      <c r="K12" s="197"/>
      <c r="L12" s="197"/>
      <c r="M12" s="197"/>
      <c r="N12" s="197"/>
      <c r="O12" s="197"/>
      <c r="P12" s="197"/>
      <c r="Q12" s="197"/>
      <c r="R12" s="197"/>
      <c r="S12" s="197"/>
    </row>
    <row r="13" spans="1:19" x14ac:dyDescent="0.25">
      <c r="A13" s="190"/>
      <c r="B13" s="186"/>
      <c r="C13" s="186"/>
      <c r="D13" s="186"/>
      <c r="E13" s="186"/>
      <c r="F13" s="186"/>
      <c r="G13" s="186"/>
      <c r="H13" s="186"/>
      <c r="I13" s="186"/>
      <c r="J13" s="186"/>
      <c r="K13" s="186"/>
      <c r="L13" s="186"/>
      <c r="M13" s="186"/>
      <c r="N13" s="186"/>
      <c r="O13" s="186"/>
      <c r="P13" s="186"/>
      <c r="Q13" s="186"/>
      <c r="R13" s="186"/>
      <c r="S13" s="186"/>
    </row>
    <row r="14" spans="1:19" ht="21" x14ac:dyDescent="0.25">
      <c r="A14" s="190"/>
      <c r="B14" s="191" t="s">
        <v>121</v>
      </c>
      <c r="C14" s="191"/>
      <c r="D14" s="191"/>
      <c r="E14" s="191"/>
      <c r="F14" s="191"/>
      <c r="G14" s="191"/>
      <c r="H14" s="191"/>
      <c r="I14" s="191"/>
      <c r="J14" s="191"/>
      <c r="K14" s="191"/>
      <c r="L14" s="191"/>
      <c r="M14" s="191"/>
      <c r="N14" s="191"/>
      <c r="O14" s="191"/>
      <c r="P14" s="191"/>
      <c r="Q14" s="191"/>
      <c r="R14" s="191"/>
      <c r="S14" s="191"/>
    </row>
    <row r="15" spans="1:19" x14ac:dyDescent="0.25">
      <c r="A15" s="190"/>
      <c r="B15" s="186"/>
      <c r="C15" s="186"/>
      <c r="D15" s="186"/>
      <c r="E15" s="186"/>
      <c r="F15" s="186"/>
      <c r="G15" s="186"/>
      <c r="H15" s="186"/>
      <c r="I15" s="186"/>
      <c r="J15" s="186"/>
      <c r="K15" s="186"/>
      <c r="L15" s="186"/>
      <c r="M15" s="186"/>
      <c r="N15" s="186"/>
      <c r="O15" s="186"/>
      <c r="P15" s="186"/>
      <c r="Q15" s="186"/>
      <c r="R15" s="186"/>
      <c r="S15" s="186"/>
    </row>
    <row r="16" spans="1:19" ht="21" x14ac:dyDescent="0.25">
      <c r="A16" s="190"/>
      <c r="B16" s="191" t="s">
        <v>131</v>
      </c>
      <c r="C16" s="191"/>
      <c r="D16" s="191"/>
      <c r="E16" s="191"/>
      <c r="F16" s="191"/>
      <c r="G16" s="191"/>
      <c r="H16" s="191"/>
      <c r="I16" s="191"/>
      <c r="J16" s="191"/>
      <c r="K16" s="191"/>
      <c r="L16" s="191"/>
      <c r="M16" s="191"/>
      <c r="N16" s="191"/>
      <c r="O16" s="191"/>
      <c r="P16" s="191"/>
      <c r="Q16" s="191"/>
      <c r="R16" s="191"/>
      <c r="S16" s="191"/>
    </row>
    <row r="17" spans="1:19" x14ac:dyDescent="0.25">
      <c r="A17" s="190"/>
      <c r="B17" s="186"/>
      <c r="C17" s="186"/>
      <c r="D17" s="186"/>
      <c r="E17" s="186"/>
      <c r="F17" s="186"/>
      <c r="G17" s="186"/>
      <c r="H17" s="186"/>
      <c r="I17" s="186"/>
      <c r="J17" s="186"/>
      <c r="K17" s="186"/>
      <c r="L17" s="186"/>
      <c r="M17" s="186"/>
      <c r="N17" s="186"/>
      <c r="O17" s="186"/>
      <c r="P17" s="186"/>
      <c r="Q17" s="186"/>
      <c r="R17" s="186"/>
      <c r="S17" s="186"/>
    </row>
    <row r="18" spans="1:19" ht="21" x14ac:dyDescent="0.25">
      <c r="A18" s="190"/>
      <c r="B18" s="191" t="s">
        <v>122</v>
      </c>
      <c r="C18" s="191"/>
      <c r="D18" s="191"/>
      <c r="E18" s="191"/>
      <c r="F18" s="191"/>
      <c r="G18" s="191"/>
      <c r="H18" s="191"/>
      <c r="I18" s="191"/>
      <c r="J18" s="191"/>
      <c r="K18" s="191"/>
      <c r="L18" s="191"/>
      <c r="M18" s="191"/>
      <c r="N18" s="191"/>
      <c r="O18" s="191"/>
      <c r="P18" s="191"/>
      <c r="Q18" s="191"/>
      <c r="R18" s="191"/>
      <c r="S18" s="191"/>
    </row>
    <row r="19" spans="1:19" x14ac:dyDescent="0.25">
      <c r="A19" s="190"/>
      <c r="B19" s="186"/>
      <c r="C19" s="186"/>
      <c r="D19" s="186"/>
      <c r="E19" s="186"/>
      <c r="F19" s="186"/>
      <c r="G19" s="186"/>
      <c r="H19" s="186"/>
      <c r="I19" s="186"/>
      <c r="J19" s="186"/>
      <c r="K19" s="186"/>
      <c r="L19" s="186"/>
      <c r="M19" s="186"/>
      <c r="N19" s="186"/>
      <c r="O19" s="186"/>
      <c r="P19" s="186"/>
      <c r="Q19" s="186"/>
      <c r="R19" s="186"/>
      <c r="S19" s="186"/>
    </row>
    <row r="20" spans="1:19" ht="21" x14ac:dyDescent="0.3">
      <c r="A20" s="134"/>
      <c r="B20" s="191" t="s">
        <v>132</v>
      </c>
      <c r="C20" s="191"/>
      <c r="D20" s="191"/>
      <c r="E20" s="191"/>
      <c r="F20" s="191"/>
      <c r="G20" s="191"/>
      <c r="H20" s="191"/>
      <c r="I20" s="191"/>
      <c r="J20" s="191"/>
      <c r="K20" s="191"/>
      <c r="L20" s="191"/>
      <c r="M20" s="191"/>
      <c r="N20" s="191"/>
      <c r="O20" s="191"/>
      <c r="P20" s="191"/>
      <c r="Q20" s="191"/>
      <c r="R20" s="191"/>
      <c r="S20" s="191"/>
    </row>
    <row r="21" spans="1:19" ht="17.399999999999999" x14ac:dyDescent="0.3">
      <c r="A21" s="134"/>
      <c r="B21" s="192"/>
      <c r="C21" s="192"/>
      <c r="D21" s="192"/>
      <c r="E21" s="192"/>
      <c r="F21" s="192"/>
      <c r="G21" s="192"/>
      <c r="H21" s="192"/>
      <c r="I21" s="192"/>
      <c r="J21" s="192"/>
      <c r="K21" s="192"/>
      <c r="L21" s="192"/>
      <c r="M21" s="192"/>
      <c r="N21" s="192"/>
      <c r="O21" s="192"/>
      <c r="P21" s="192"/>
      <c r="Q21" s="192"/>
      <c r="R21" s="192"/>
      <c r="S21" s="192"/>
    </row>
    <row r="22" spans="1:19" ht="17.399999999999999" x14ac:dyDescent="0.3">
      <c r="A22" s="134"/>
      <c r="B22" s="192"/>
      <c r="C22" s="192"/>
      <c r="D22" s="192"/>
      <c r="E22" s="192"/>
      <c r="F22" s="192"/>
      <c r="G22" s="192"/>
      <c r="H22" s="192"/>
      <c r="I22" s="192"/>
      <c r="J22" s="192"/>
      <c r="K22" s="192"/>
      <c r="L22" s="192"/>
      <c r="M22" s="192"/>
      <c r="N22" s="192"/>
      <c r="O22" s="192"/>
      <c r="P22" s="192"/>
      <c r="Q22" s="192"/>
      <c r="R22" s="192"/>
      <c r="S22" s="192"/>
    </row>
    <row r="23" spans="1:19" ht="15.6" x14ac:dyDescent="0.3">
      <c r="A23" s="134"/>
      <c r="B23" s="134"/>
      <c r="C23" s="134"/>
      <c r="D23" s="134"/>
      <c r="E23" s="134"/>
      <c r="F23" s="134"/>
      <c r="G23" s="134"/>
      <c r="H23" s="134"/>
      <c r="I23" s="134"/>
      <c r="J23" s="134"/>
      <c r="K23" s="134"/>
      <c r="L23" s="134"/>
      <c r="M23" s="134"/>
      <c r="N23" s="134"/>
      <c r="O23" s="134"/>
      <c r="P23" s="134"/>
      <c r="Q23" s="134"/>
      <c r="R23" s="134"/>
      <c r="S23" s="134"/>
    </row>
    <row r="24" spans="1:19" ht="15.6" x14ac:dyDescent="0.3">
      <c r="A24" s="134"/>
      <c r="B24" s="134"/>
      <c r="C24" s="134"/>
      <c r="D24" s="134"/>
      <c r="E24" s="134"/>
      <c r="F24" s="134"/>
      <c r="G24" s="134"/>
      <c r="H24" s="134"/>
      <c r="I24" s="134"/>
      <c r="J24" s="134"/>
      <c r="K24" s="134"/>
      <c r="L24" s="134"/>
      <c r="M24" s="134"/>
      <c r="N24" s="134"/>
      <c r="O24" s="134"/>
      <c r="P24" s="134"/>
      <c r="Q24" s="134"/>
      <c r="R24" s="134"/>
      <c r="S24" s="134"/>
    </row>
    <row r="25" spans="1:19" ht="15" x14ac:dyDescent="0.25">
      <c r="A25" s="190"/>
      <c r="B25" s="188" t="s">
        <v>123</v>
      </c>
      <c r="C25" s="188"/>
      <c r="D25" s="188"/>
      <c r="E25" s="188"/>
      <c r="F25" s="188"/>
      <c r="G25" s="188"/>
      <c r="H25" s="188"/>
      <c r="I25" s="188"/>
      <c r="J25" s="188"/>
      <c r="K25" s="190"/>
      <c r="L25" s="190"/>
      <c r="M25" s="190"/>
      <c r="N25" s="190"/>
      <c r="O25" s="190"/>
      <c r="P25" s="190"/>
      <c r="Q25" s="190"/>
      <c r="R25" s="190"/>
      <c r="S25" s="190"/>
    </row>
    <row r="26" spans="1:19" ht="53.4" customHeight="1" x14ac:dyDescent="0.25">
      <c r="A26" s="190"/>
      <c r="B26" s="188" t="s">
        <v>124</v>
      </c>
      <c r="C26" s="188"/>
      <c r="D26" s="188"/>
      <c r="E26" s="188"/>
      <c r="F26" s="188"/>
      <c r="G26" s="188"/>
      <c r="H26" s="188"/>
      <c r="I26" s="188"/>
      <c r="J26" s="188"/>
      <c r="K26" s="190"/>
      <c r="L26" s="190"/>
      <c r="M26" s="190"/>
      <c r="N26" s="190"/>
      <c r="O26" s="190"/>
      <c r="P26" s="190"/>
      <c r="Q26" s="190"/>
      <c r="R26" s="190"/>
      <c r="S26" s="190"/>
    </row>
    <row r="27" spans="1:19" ht="15.6" x14ac:dyDescent="0.3">
      <c r="A27" s="134"/>
      <c r="B27" s="186"/>
      <c r="C27" s="186"/>
      <c r="D27" s="186"/>
      <c r="E27" s="186"/>
      <c r="F27" s="186"/>
      <c r="G27" s="186"/>
      <c r="H27" s="186"/>
      <c r="I27" s="186"/>
      <c r="J27" s="186"/>
      <c r="K27" s="134"/>
      <c r="L27" s="134"/>
      <c r="M27" s="134"/>
      <c r="N27" s="134"/>
      <c r="O27" s="134"/>
      <c r="P27" s="134"/>
      <c r="Q27" s="134"/>
      <c r="R27" s="134"/>
      <c r="S27" s="134"/>
    </row>
    <row r="28" spans="1:19" ht="15.6" x14ac:dyDescent="0.3">
      <c r="A28" s="134"/>
      <c r="B28" s="187" t="s">
        <v>125</v>
      </c>
      <c r="C28" s="187"/>
      <c r="D28" s="187"/>
      <c r="E28" s="187"/>
      <c r="F28" s="187"/>
      <c r="G28" s="187"/>
      <c r="H28" s="187"/>
      <c r="I28" s="187"/>
      <c r="J28" s="187"/>
      <c r="K28" s="134"/>
      <c r="L28" s="134"/>
      <c r="M28" s="134"/>
      <c r="N28" s="134"/>
      <c r="O28" s="134"/>
      <c r="P28" s="134"/>
      <c r="Q28" s="134"/>
      <c r="R28" s="134"/>
      <c r="S28" s="134"/>
    </row>
    <row r="29" spans="1:19" ht="15.6" x14ac:dyDescent="0.3">
      <c r="A29" s="134"/>
      <c r="B29" s="186"/>
      <c r="C29" s="186"/>
      <c r="D29" s="186"/>
      <c r="E29" s="186"/>
      <c r="F29" s="186"/>
      <c r="G29" s="186"/>
      <c r="H29" s="186"/>
      <c r="I29" s="186"/>
      <c r="J29" s="186"/>
      <c r="K29" s="134"/>
      <c r="L29" s="134"/>
      <c r="M29" s="134"/>
      <c r="N29" s="134"/>
      <c r="O29" s="134"/>
      <c r="P29" s="134"/>
      <c r="Q29" s="134"/>
      <c r="R29" s="134"/>
      <c r="S29" s="134"/>
    </row>
    <row r="30" spans="1:19" ht="46.8" customHeight="1" x14ac:dyDescent="0.3">
      <c r="A30" s="134"/>
      <c r="B30" s="188" t="s">
        <v>126</v>
      </c>
      <c r="C30" s="188"/>
      <c r="D30" s="188"/>
      <c r="E30" s="188"/>
      <c r="F30" s="188"/>
      <c r="G30" s="188"/>
      <c r="H30" s="188"/>
      <c r="I30" s="188"/>
      <c r="J30" s="188"/>
      <c r="K30" s="134"/>
      <c r="L30" s="134"/>
      <c r="M30" s="134"/>
      <c r="N30" s="134"/>
      <c r="O30" s="134"/>
      <c r="P30" s="134"/>
      <c r="Q30" s="134"/>
      <c r="R30" s="134"/>
      <c r="S30" s="134"/>
    </row>
    <row r="31" spans="1:19" ht="15.6" x14ac:dyDescent="0.3">
      <c r="A31" s="134"/>
      <c r="B31" s="186"/>
      <c r="C31" s="186"/>
      <c r="D31" s="186"/>
      <c r="E31" s="186"/>
      <c r="F31" s="186"/>
      <c r="G31" s="186"/>
      <c r="H31" s="186"/>
      <c r="I31" s="186"/>
      <c r="J31" s="186"/>
      <c r="K31" s="134"/>
      <c r="L31" s="134"/>
      <c r="M31" s="134"/>
      <c r="N31" s="134"/>
      <c r="O31" s="134"/>
      <c r="P31" s="134"/>
      <c r="Q31" s="134"/>
      <c r="R31" s="134"/>
      <c r="S31" s="134"/>
    </row>
    <row r="32" spans="1:19" ht="48.6" customHeight="1" x14ac:dyDescent="0.3">
      <c r="A32" s="134"/>
      <c r="B32" s="189" t="s">
        <v>127</v>
      </c>
      <c r="C32" s="189"/>
      <c r="D32" s="189"/>
      <c r="E32" s="189"/>
      <c r="F32" s="189"/>
      <c r="G32" s="189"/>
      <c r="H32" s="189"/>
      <c r="I32" s="189"/>
      <c r="J32" s="189"/>
      <c r="K32" s="134"/>
      <c r="L32" s="134"/>
      <c r="M32" s="134"/>
      <c r="N32" s="134"/>
      <c r="O32" s="134"/>
      <c r="P32" s="134"/>
      <c r="Q32" s="134"/>
      <c r="R32" s="134"/>
      <c r="S32" s="134"/>
    </row>
    <row r="33" spans="1:19" ht="15.6" x14ac:dyDescent="0.3">
      <c r="A33" s="134"/>
      <c r="B33" s="186"/>
      <c r="C33" s="186"/>
      <c r="D33" s="186"/>
      <c r="E33" s="186"/>
      <c r="F33" s="186"/>
      <c r="G33" s="186"/>
      <c r="H33" s="186"/>
      <c r="I33" s="186"/>
      <c r="J33" s="186"/>
      <c r="K33" s="134"/>
      <c r="L33" s="134"/>
      <c r="M33" s="134"/>
      <c r="N33" s="134"/>
      <c r="O33" s="134"/>
      <c r="P33" s="134"/>
      <c r="Q33" s="134"/>
      <c r="R33" s="134"/>
      <c r="S33" s="134"/>
    </row>
    <row r="34" spans="1:19" ht="15.6" x14ac:dyDescent="0.3">
      <c r="A34" s="134"/>
      <c r="B34" s="187" t="s">
        <v>128</v>
      </c>
      <c r="C34" s="187"/>
      <c r="D34" s="187"/>
      <c r="E34" s="187"/>
      <c r="F34" s="187"/>
      <c r="G34" s="187"/>
      <c r="H34" s="187"/>
      <c r="I34" s="187"/>
      <c r="J34" s="187"/>
      <c r="K34" s="134"/>
      <c r="L34" s="134"/>
      <c r="M34" s="134"/>
      <c r="N34" s="134"/>
      <c r="O34" s="134"/>
      <c r="P34" s="134"/>
      <c r="Q34" s="134"/>
      <c r="R34" s="134"/>
      <c r="S34" s="134"/>
    </row>
    <row r="35" spans="1:19" ht="15.6" x14ac:dyDescent="0.3">
      <c r="A35" s="134"/>
      <c r="B35" s="188" t="s">
        <v>129</v>
      </c>
      <c r="C35" s="188"/>
      <c r="D35" s="188"/>
      <c r="E35" s="188"/>
      <c r="F35" s="188"/>
      <c r="G35" s="188"/>
      <c r="H35" s="188"/>
      <c r="I35" s="188"/>
      <c r="J35" s="188"/>
      <c r="K35" s="134"/>
      <c r="L35" s="134"/>
      <c r="M35" s="134"/>
      <c r="N35" s="134"/>
      <c r="O35" s="134"/>
      <c r="P35" s="134"/>
      <c r="Q35" s="134"/>
      <c r="R35" s="134"/>
      <c r="S35" s="134"/>
    </row>
    <row r="36" spans="1:19" ht="15.6" x14ac:dyDescent="0.3">
      <c r="A36" s="134"/>
      <c r="B36" s="134"/>
      <c r="C36" s="134"/>
      <c r="D36" s="134"/>
      <c r="E36" s="134"/>
      <c r="F36" s="134"/>
      <c r="G36" s="134"/>
      <c r="H36" s="134"/>
      <c r="I36" s="134"/>
      <c r="J36" s="134"/>
      <c r="K36" s="134"/>
      <c r="L36" s="134"/>
      <c r="M36" s="134"/>
      <c r="N36" s="134"/>
      <c r="O36" s="134"/>
      <c r="P36" s="134"/>
      <c r="Q36" s="134"/>
      <c r="R36" s="134"/>
      <c r="S36" s="134"/>
    </row>
    <row r="37" spans="1:19" ht="15.6" x14ac:dyDescent="0.3">
      <c r="A37" s="134"/>
      <c r="B37" s="185" t="s">
        <v>130</v>
      </c>
      <c r="D37" s="134"/>
      <c r="E37" s="134"/>
      <c r="F37" s="134"/>
      <c r="G37" s="134"/>
      <c r="H37" s="134"/>
      <c r="I37" s="134"/>
      <c r="J37" s="134"/>
      <c r="K37" s="134"/>
      <c r="L37" s="134"/>
      <c r="M37" s="134"/>
      <c r="N37" s="134"/>
      <c r="O37" s="134"/>
      <c r="P37" s="134"/>
      <c r="Q37" s="134"/>
      <c r="R37" s="134"/>
      <c r="S37" s="134"/>
    </row>
  </sheetData>
  <mergeCells count="37">
    <mergeCell ref="B7:N7"/>
    <mergeCell ref="C8:O8"/>
    <mergeCell ref="B9:J9"/>
    <mergeCell ref="B11:H11"/>
    <mergeCell ref="A12:A19"/>
    <mergeCell ref="B12:S12"/>
    <mergeCell ref="B13:S13"/>
    <mergeCell ref="B14:S14"/>
    <mergeCell ref="B15:S15"/>
    <mergeCell ref="B16:S16"/>
    <mergeCell ref="B22:S22"/>
    <mergeCell ref="B26:J26"/>
    <mergeCell ref="P25:P26"/>
    <mergeCell ref="Q25:Q26"/>
    <mergeCell ref="R25:R26"/>
    <mergeCell ref="S25:S26"/>
    <mergeCell ref="B17:S17"/>
    <mergeCell ref="B18:S18"/>
    <mergeCell ref="B19:S19"/>
    <mergeCell ref="B20:S20"/>
    <mergeCell ref="B21:S21"/>
    <mergeCell ref="A25:A26"/>
    <mergeCell ref="B25:J25"/>
    <mergeCell ref="K25:K26"/>
    <mergeCell ref="L25:L26"/>
    <mergeCell ref="O25:O26"/>
    <mergeCell ref="M25:M26"/>
    <mergeCell ref="N25:N26"/>
    <mergeCell ref="B33:J33"/>
    <mergeCell ref="B34:J34"/>
    <mergeCell ref="B35:J35"/>
    <mergeCell ref="B27:J27"/>
    <mergeCell ref="B28:J28"/>
    <mergeCell ref="B29:J29"/>
    <mergeCell ref="B30:J30"/>
    <mergeCell ref="B31:J31"/>
    <mergeCell ref="B32:J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0423E-26FC-4E7D-8227-31AC17BF0D5E}">
  <sheetPr>
    <tabColor rgb="FFFF0000"/>
  </sheetPr>
  <dimension ref="B1:Q50"/>
  <sheetViews>
    <sheetView showGridLines="0" zoomScale="80" zoomScaleNormal="80" workbookViewId="0">
      <selection activeCell="B7" sqref="B7:N7"/>
    </sheetView>
  </sheetViews>
  <sheetFormatPr defaultColWidth="9.33203125" defaultRowHeight="13.2" x14ac:dyDescent="0.25"/>
  <cols>
    <col min="1" max="1" width="1.6640625" style="1" customWidth="1"/>
    <col min="2" max="2" width="11.5546875" style="1" customWidth="1"/>
    <col min="3" max="4" width="12.6640625" style="1" customWidth="1"/>
    <col min="5" max="6" width="13.6640625" style="1" customWidth="1"/>
    <col min="7" max="7" width="15" style="1" customWidth="1"/>
    <col min="8" max="8" width="13.6640625" style="1" customWidth="1"/>
    <col min="9" max="9" width="19.5546875" style="1" customWidth="1"/>
    <col min="10" max="10" width="4.6640625" style="1" customWidth="1"/>
    <col min="11" max="16384" width="9.33203125" style="1"/>
  </cols>
  <sheetData>
    <row r="1" spans="2:13" ht="2.1" customHeight="1" x14ac:dyDescent="0.25">
      <c r="B1" s="21"/>
      <c r="C1" s="21"/>
      <c r="D1" s="21"/>
      <c r="E1" s="21"/>
      <c r="F1" s="21"/>
      <c r="G1" s="21"/>
      <c r="H1" s="21"/>
      <c r="I1" s="21"/>
      <c r="J1" s="21"/>
      <c r="K1" s="21"/>
      <c r="L1" s="21"/>
      <c r="M1" s="21"/>
    </row>
    <row r="2" spans="2:13" ht="6" customHeight="1" thickBot="1" x14ac:dyDescent="0.3">
      <c r="B2" s="21"/>
      <c r="C2" s="21"/>
      <c r="D2" s="21"/>
      <c r="E2" s="21"/>
      <c r="F2" s="21"/>
      <c r="G2" s="21"/>
      <c r="H2" s="21"/>
      <c r="I2" s="21"/>
      <c r="J2" s="21"/>
      <c r="K2" s="21"/>
      <c r="L2" s="21"/>
      <c r="M2" s="21"/>
    </row>
    <row r="3" spans="2:13" ht="86.4" customHeight="1" x14ac:dyDescent="0.25">
      <c r="B3" s="60"/>
      <c r="C3" s="61"/>
      <c r="D3" s="61"/>
      <c r="E3" s="61"/>
      <c r="F3" s="61"/>
      <c r="G3" s="62"/>
      <c r="H3" s="62"/>
      <c r="I3" s="63" t="s">
        <v>2</v>
      </c>
      <c r="J3" s="21"/>
      <c r="K3" s="21"/>
      <c r="L3" s="21"/>
      <c r="M3" s="21"/>
    </row>
    <row r="4" spans="2:13" ht="12" customHeight="1" x14ac:dyDescent="0.25">
      <c r="B4" s="64"/>
      <c r="C4" s="3"/>
      <c r="D4" s="3"/>
      <c r="E4" s="3"/>
      <c r="F4" s="3"/>
      <c r="G4" s="3"/>
      <c r="H4" s="3"/>
      <c r="I4" s="65"/>
      <c r="J4" s="21"/>
      <c r="K4" s="21"/>
      <c r="L4" s="21"/>
      <c r="M4" s="21"/>
    </row>
    <row r="5" spans="2:13" ht="24" customHeight="1" x14ac:dyDescent="0.35">
      <c r="B5" s="66" t="s">
        <v>3</v>
      </c>
      <c r="C5" s="24"/>
      <c r="D5" s="24"/>
      <c r="E5" s="3"/>
      <c r="F5" s="3"/>
      <c r="G5" s="4"/>
      <c r="H5" s="4"/>
      <c r="I5" s="65"/>
      <c r="J5" s="21"/>
      <c r="K5" s="21"/>
      <c r="L5" s="21"/>
      <c r="M5" s="21"/>
    </row>
    <row r="6" spans="2:13" ht="18.600000000000001" customHeight="1" x14ac:dyDescent="0.3">
      <c r="B6" s="67" t="s">
        <v>4</v>
      </c>
      <c r="C6" s="3"/>
      <c r="D6" s="3"/>
      <c r="E6" s="3"/>
      <c r="F6" s="3"/>
      <c r="G6" s="5" t="s">
        <v>5</v>
      </c>
      <c r="H6" s="92" t="s">
        <v>6</v>
      </c>
      <c r="I6" s="68"/>
      <c r="J6" s="21"/>
      <c r="K6" s="21"/>
      <c r="L6" s="21"/>
      <c r="M6" s="21"/>
    </row>
    <row r="7" spans="2:13" ht="14.4" customHeight="1" x14ac:dyDescent="0.25">
      <c r="B7" s="64" t="s">
        <v>7</v>
      </c>
      <c r="C7" s="3"/>
      <c r="D7" s="3"/>
      <c r="E7" s="3"/>
      <c r="F7" s="3"/>
      <c r="G7" s="5" t="s">
        <v>8</v>
      </c>
      <c r="H7" s="198">
        <v>44653</v>
      </c>
      <c r="I7" s="199"/>
      <c r="J7" s="21"/>
      <c r="K7" s="21"/>
      <c r="L7" s="21"/>
      <c r="M7" s="21"/>
    </row>
    <row r="8" spans="2:13" ht="14.4" customHeight="1" x14ac:dyDescent="0.25">
      <c r="B8" s="64" t="s">
        <v>9</v>
      </c>
      <c r="C8" s="3"/>
      <c r="D8" s="3"/>
      <c r="E8" s="3"/>
      <c r="F8" s="3"/>
      <c r="G8" s="5"/>
      <c r="H8" s="6"/>
      <c r="I8" s="69"/>
      <c r="J8" s="21"/>
      <c r="K8" s="21"/>
      <c r="L8" s="21"/>
      <c r="M8" s="21"/>
    </row>
    <row r="9" spans="2:13" ht="14.4" customHeight="1" x14ac:dyDescent="0.25">
      <c r="B9" s="64" t="s">
        <v>10</v>
      </c>
      <c r="C9" s="3"/>
      <c r="D9" s="3"/>
      <c r="E9" s="3"/>
      <c r="F9" s="3"/>
      <c r="G9" s="5" t="s">
        <v>11</v>
      </c>
      <c r="H9" s="200" t="s">
        <v>12</v>
      </c>
      <c r="I9" s="201"/>
      <c r="J9" s="21"/>
      <c r="K9" s="21"/>
      <c r="L9" s="21"/>
      <c r="M9" s="21"/>
    </row>
    <row r="10" spans="2:13" ht="24.6" customHeight="1" x14ac:dyDescent="0.25">
      <c r="B10" s="70" t="s">
        <v>13</v>
      </c>
      <c r="C10" s="3"/>
      <c r="D10" s="3"/>
      <c r="E10" s="3"/>
      <c r="F10" s="3"/>
      <c r="G10" s="5" t="s">
        <v>14</v>
      </c>
      <c r="H10" s="202">
        <v>44683</v>
      </c>
      <c r="I10" s="203"/>
      <c r="J10" s="21"/>
      <c r="K10" s="21"/>
      <c r="L10" s="21"/>
      <c r="M10" s="21"/>
    </row>
    <row r="11" spans="2:13" ht="14.1" customHeight="1" x14ac:dyDescent="0.25">
      <c r="B11" s="71"/>
      <c r="C11" s="21"/>
      <c r="D11" s="3"/>
      <c r="E11" s="3"/>
      <c r="F11" s="3"/>
      <c r="G11" s="3"/>
      <c r="H11" s="5"/>
      <c r="I11" s="65"/>
      <c r="J11" s="21"/>
      <c r="K11" s="21"/>
      <c r="L11" s="21"/>
      <c r="M11" s="20"/>
    </row>
    <row r="12" spans="2:13" ht="14.1" customHeight="1" x14ac:dyDescent="0.25">
      <c r="B12" s="64"/>
      <c r="C12" s="3"/>
      <c r="D12" s="3"/>
      <c r="E12" s="3"/>
      <c r="F12" s="3"/>
      <c r="G12" s="5"/>
      <c r="H12" s="3"/>
      <c r="I12" s="65"/>
      <c r="J12" s="21"/>
      <c r="K12" s="21"/>
      <c r="L12" s="21"/>
      <c r="M12" s="20"/>
    </row>
    <row r="13" spans="2:13" ht="14.1" customHeight="1" x14ac:dyDescent="0.25">
      <c r="B13" s="72" t="s">
        <v>15</v>
      </c>
      <c r="C13" s="3"/>
      <c r="D13" s="3"/>
      <c r="E13" s="3"/>
      <c r="F13" s="3"/>
      <c r="G13" s="5"/>
      <c r="H13" s="3"/>
      <c r="I13" s="65"/>
      <c r="J13" s="21"/>
      <c r="K13" s="21"/>
      <c r="L13" s="21"/>
      <c r="M13" s="21"/>
    </row>
    <row r="14" spans="2:13" ht="14.1" customHeight="1" x14ac:dyDescent="0.25">
      <c r="B14" s="73" t="s">
        <v>16</v>
      </c>
      <c r="C14" s="3"/>
      <c r="D14" s="204" t="s">
        <v>17</v>
      </c>
      <c r="E14" s="204"/>
      <c r="F14" s="204"/>
      <c r="G14" s="33"/>
      <c r="H14" s="3"/>
      <c r="I14" s="65"/>
      <c r="J14" s="21"/>
      <c r="K14" s="21"/>
      <c r="L14" s="21"/>
      <c r="M14" s="21"/>
    </row>
    <row r="15" spans="2:13" ht="14.1" customHeight="1" x14ac:dyDescent="0.25">
      <c r="B15" s="73" t="s">
        <v>18</v>
      </c>
      <c r="C15" s="3"/>
      <c r="D15" s="204" t="s">
        <v>19</v>
      </c>
      <c r="E15" s="204"/>
      <c r="F15" s="204"/>
      <c r="G15" s="33"/>
      <c r="H15" s="3"/>
      <c r="I15" s="65"/>
      <c r="J15" s="21"/>
      <c r="K15" s="21"/>
      <c r="L15" s="21"/>
      <c r="M15" s="21"/>
    </row>
    <row r="16" spans="2:13" ht="14.1" customHeight="1" x14ac:dyDescent="0.25">
      <c r="B16" s="73" t="s">
        <v>20</v>
      </c>
      <c r="C16" s="21"/>
      <c r="D16" s="204" t="s">
        <v>21</v>
      </c>
      <c r="E16" s="204"/>
      <c r="F16" s="204"/>
      <c r="G16" s="33"/>
      <c r="H16" s="3"/>
      <c r="I16" s="65"/>
      <c r="J16" s="21"/>
      <c r="K16" s="21"/>
      <c r="L16" s="21"/>
      <c r="M16" s="21"/>
    </row>
    <row r="17" spans="2:17" ht="14.1" customHeight="1" x14ac:dyDescent="0.25">
      <c r="B17" s="73" t="s">
        <v>22</v>
      </c>
      <c r="C17" s="3"/>
      <c r="D17" s="59" t="s">
        <v>23</v>
      </c>
      <c r="E17" s="59"/>
      <c r="F17" s="59"/>
      <c r="G17" s="33"/>
      <c r="H17" s="5"/>
      <c r="I17" s="65"/>
      <c r="J17" s="21"/>
      <c r="K17" s="21"/>
      <c r="L17" s="21"/>
      <c r="M17" s="21"/>
      <c r="N17" s="21"/>
      <c r="O17" s="21"/>
      <c r="P17" s="21"/>
      <c r="Q17" s="21"/>
    </row>
    <row r="18" spans="2:17" ht="14.1" customHeight="1" thickBot="1" x14ac:dyDescent="0.3">
      <c r="B18" s="74"/>
      <c r="C18" s="3"/>
      <c r="D18" s="3"/>
      <c r="E18" s="3"/>
      <c r="F18" s="3"/>
      <c r="G18" s="3"/>
      <c r="H18" s="3"/>
      <c r="I18" s="65"/>
      <c r="J18" s="21"/>
      <c r="K18" s="21"/>
      <c r="L18" s="21"/>
      <c r="M18" s="20"/>
      <c r="N18" s="21"/>
      <c r="O18" s="21"/>
      <c r="P18" s="21"/>
      <c r="Q18" s="21"/>
    </row>
    <row r="19" spans="2:17" ht="18" customHeight="1" thickBot="1" x14ac:dyDescent="0.3">
      <c r="B19" s="208" t="s">
        <v>24</v>
      </c>
      <c r="C19" s="209"/>
      <c r="D19" s="210"/>
      <c r="E19" s="26" t="s">
        <v>25</v>
      </c>
      <c r="F19" s="27" t="s">
        <v>26</v>
      </c>
      <c r="G19" s="27" t="s">
        <v>27</v>
      </c>
      <c r="H19" s="27" t="s">
        <v>28</v>
      </c>
      <c r="I19" s="75" t="s">
        <v>29</v>
      </c>
      <c r="J19" s="21"/>
      <c r="K19" s="21"/>
      <c r="L19" s="21"/>
      <c r="M19" s="20"/>
      <c r="N19" s="21"/>
      <c r="O19" s="21"/>
      <c r="P19" s="22"/>
      <c r="Q19" s="21"/>
    </row>
    <row r="20" spans="2:17" ht="20.100000000000001" customHeight="1" x14ac:dyDescent="0.25">
      <c r="B20" s="211" t="s">
        <v>30</v>
      </c>
      <c r="C20" s="212"/>
      <c r="D20" s="213"/>
      <c r="E20" s="44">
        <v>2</v>
      </c>
      <c r="F20" s="45">
        <v>90</v>
      </c>
      <c r="G20" s="46"/>
      <c r="H20" s="47">
        <v>0.1</v>
      </c>
      <c r="I20" s="76">
        <f>E20*F20</f>
        <v>180</v>
      </c>
      <c r="J20" s="21"/>
      <c r="K20" s="21"/>
      <c r="L20" s="20"/>
      <c r="M20" s="19"/>
      <c r="N20" s="20"/>
      <c r="O20" s="21"/>
      <c r="P20" s="21"/>
      <c r="Q20" s="21"/>
    </row>
    <row r="21" spans="2:17" ht="20.100000000000001" customHeight="1" x14ac:dyDescent="0.25">
      <c r="B21" s="214" t="s">
        <v>31</v>
      </c>
      <c r="C21" s="215"/>
      <c r="D21" s="216"/>
      <c r="E21" s="44">
        <v>3</v>
      </c>
      <c r="F21" s="45">
        <v>165</v>
      </c>
      <c r="G21" s="48"/>
      <c r="H21" s="49">
        <v>0.1</v>
      </c>
      <c r="I21" s="76">
        <f t="shared" ref="I21:I23" si="0">E21*F21</f>
        <v>495</v>
      </c>
      <c r="J21" s="21"/>
      <c r="K21" s="21"/>
      <c r="L21" s="20"/>
      <c r="M21" s="20"/>
      <c r="N21" s="20"/>
      <c r="O21" s="21"/>
      <c r="P21" s="21"/>
      <c r="Q21" s="21"/>
    </row>
    <row r="22" spans="2:17" ht="20.100000000000001" customHeight="1" x14ac:dyDescent="0.25">
      <c r="B22" s="214" t="s">
        <v>32</v>
      </c>
      <c r="C22" s="215"/>
      <c r="D22" s="216"/>
      <c r="E22" s="44">
        <v>3</v>
      </c>
      <c r="F22" s="50">
        <v>165</v>
      </c>
      <c r="G22" s="51"/>
      <c r="H22" s="49">
        <v>0.1</v>
      </c>
      <c r="I22" s="76">
        <f t="shared" si="0"/>
        <v>495</v>
      </c>
      <c r="J22" s="21"/>
      <c r="K22" s="21"/>
      <c r="L22" s="21"/>
      <c r="M22" s="20"/>
      <c r="N22" s="21"/>
      <c r="O22" s="21"/>
      <c r="P22" s="22"/>
      <c r="Q22" s="21"/>
    </row>
    <row r="23" spans="2:17" ht="20.100000000000001" customHeight="1" x14ac:dyDescent="0.25">
      <c r="B23" s="214" t="s">
        <v>33</v>
      </c>
      <c r="C23" s="215"/>
      <c r="D23" s="216"/>
      <c r="E23" s="44">
        <v>3</v>
      </c>
      <c r="F23" s="50">
        <v>165</v>
      </c>
      <c r="G23" s="51"/>
      <c r="H23" s="49">
        <v>0.1</v>
      </c>
      <c r="I23" s="76">
        <f t="shared" si="0"/>
        <v>495</v>
      </c>
      <c r="J23" s="21"/>
      <c r="K23" s="20"/>
      <c r="L23" s="20"/>
      <c r="M23" s="20"/>
      <c r="N23" s="22"/>
      <c r="O23" s="21"/>
      <c r="P23" s="22"/>
      <c r="Q23" s="21"/>
    </row>
    <row r="24" spans="2:17" ht="20.100000000000001" customHeight="1" x14ac:dyDescent="0.25">
      <c r="B24" s="217"/>
      <c r="C24" s="218"/>
      <c r="D24" s="219"/>
      <c r="E24" s="44"/>
      <c r="F24" s="52"/>
      <c r="G24" s="53"/>
      <c r="H24" s="54"/>
      <c r="I24" s="77"/>
      <c r="J24" s="21"/>
      <c r="K24" s="20"/>
      <c r="L24" s="20"/>
      <c r="M24" s="21"/>
      <c r="N24" s="21"/>
      <c r="O24" s="21"/>
      <c r="P24" s="22"/>
      <c r="Q24" s="21"/>
    </row>
    <row r="25" spans="2:17" ht="20.100000000000001" customHeight="1" x14ac:dyDescent="0.25">
      <c r="B25" s="205"/>
      <c r="C25" s="206"/>
      <c r="D25" s="207"/>
      <c r="E25" s="8"/>
      <c r="F25" s="37"/>
      <c r="G25" s="41"/>
      <c r="H25" s="25"/>
      <c r="I25" s="78"/>
      <c r="J25" s="21"/>
      <c r="K25" s="21"/>
      <c r="L25" s="20"/>
      <c r="M25" s="21"/>
      <c r="N25" s="21"/>
      <c r="O25" s="21"/>
      <c r="P25" s="22"/>
      <c r="Q25" s="21"/>
    </row>
    <row r="26" spans="2:17" ht="20.100000000000001" customHeight="1" x14ac:dyDescent="0.25">
      <c r="B26" s="205"/>
      <c r="C26" s="206"/>
      <c r="D26" s="207"/>
      <c r="E26" s="8"/>
      <c r="F26" s="34"/>
      <c r="G26" s="42"/>
      <c r="H26" s="25"/>
      <c r="I26" s="79"/>
      <c r="J26" s="21"/>
      <c r="K26" s="21"/>
      <c r="L26" s="21"/>
      <c r="M26" s="20"/>
      <c r="N26" s="21"/>
      <c r="O26" s="21"/>
      <c r="P26" s="21"/>
      <c r="Q26" s="21"/>
    </row>
    <row r="27" spans="2:17" ht="20.100000000000001" customHeight="1" x14ac:dyDescent="0.25">
      <c r="B27" s="205"/>
      <c r="C27" s="206"/>
      <c r="D27" s="207"/>
      <c r="E27" s="8"/>
      <c r="F27" s="34"/>
      <c r="G27" s="42"/>
      <c r="H27" s="25"/>
      <c r="I27" s="80"/>
      <c r="J27" s="21"/>
      <c r="K27" s="21"/>
      <c r="L27" s="21"/>
      <c r="M27" s="20"/>
      <c r="N27" s="21"/>
      <c r="O27" s="21"/>
      <c r="P27" s="21"/>
      <c r="Q27" s="21"/>
    </row>
    <row r="28" spans="2:17" ht="20.100000000000001" customHeight="1" x14ac:dyDescent="0.25">
      <c r="B28" s="205"/>
      <c r="C28" s="206"/>
      <c r="D28" s="207"/>
      <c r="E28" s="8"/>
      <c r="F28" s="34"/>
      <c r="G28" s="42"/>
      <c r="H28" s="25"/>
      <c r="I28" s="80"/>
      <c r="J28" s="21"/>
      <c r="K28" s="21"/>
      <c r="L28" s="21"/>
      <c r="M28" s="21"/>
      <c r="N28" s="21"/>
      <c r="O28" s="21"/>
      <c r="P28" s="21"/>
      <c r="Q28" s="21"/>
    </row>
    <row r="29" spans="2:17" ht="20.100000000000001" customHeight="1" x14ac:dyDescent="0.25">
      <c r="B29" s="205"/>
      <c r="C29" s="206"/>
      <c r="D29" s="207"/>
      <c r="E29" s="8"/>
      <c r="F29" s="34"/>
      <c r="G29" s="42"/>
      <c r="H29" s="25"/>
      <c r="I29" s="80"/>
      <c r="J29" s="21"/>
      <c r="K29" s="21"/>
      <c r="L29" s="21"/>
      <c r="M29" s="21"/>
      <c r="N29" s="21"/>
      <c r="O29" s="21"/>
      <c r="P29" s="21"/>
      <c r="Q29" s="21"/>
    </row>
    <row r="30" spans="2:17" ht="20.100000000000001" customHeight="1" x14ac:dyDescent="0.25">
      <c r="B30" s="81"/>
      <c r="C30" s="2"/>
      <c r="D30" s="7"/>
      <c r="E30" s="8"/>
      <c r="F30" s="34"/>
      <c r="G30" s="42"/>
      <c r="H30" s="40"/>
      <c r="I30" s="80"/>
      <c r="J30" s="21"/>
      <c r="K30" s="21"/>
      <c r="L30" s="21"/>
      <c r="M30" s="21"/>
      <c r="N30" s="21"/>
      <c r="O30" s="21"/>
      <c r="P30" s="21"/>
      <c r="Q30" s="21"/>
    </row>
    <row r="31" spans="2:17" ht="20.100000000000001" customHeight="1" x14ac:dyDescent="0.25">
      <c r="B31" s="81"/>
      <c r="C31" s="2"/>
      <c r="D31" s="7"/>
      <c r="E31" s="8"/>
      <c r="F31" s="34"/>
      <c r="G31" s="25"/>
      <c r="H31" s="9"/>
      <c r="I31" s="80"/>
      <c r="J31" s="21"/>
      <c r="K31" s="21"/>
      <c r="L31" s="21"/>
      <c r="M31" s="21"/>
      <c r="N31" s="21"/>
      <c r="O31" s="21"/>
      <c r="P31" s="21"/>
      <c r="Q31" s="21"/>
    </row>
    <row r="32" spans="2:17" ht="20.100000000000001" customHeight="1" x14ac:dyDescent="0.25">
      <c r="B32" s="81"/>
      <c r="C32" s="2"/>
      <c r="D32" s="7"/>
      <c r="E32" s="8"/>
      <c r="F32" s="34"/>
      <c r="G32" s="25"/>
      <c r="H32" s="10"/>
      <c r="I32" s="80"/>
      <c r="J32" s="21"/>
      <c r="K32" s="21"/>
      <c r="L32" s="21"/>
      <c r="M32" s="21"/>
      <c r="N32" s="21"/>
      <c r="O32" s="21"/>
      <c r="P32" s="21"/>
      <c r="Q32" s="21"/>
    </row>
    <row r="33" spans="2:13" ht="20.100000000000001" customHeight="1" x14ac:dyDescent="0.25">
      <c r="B33" s="82"/>
      <c r="C33" s="29"/>
      <c r="D33" s="38"/>
      <c r="E33" s="11"/>
      <c r="F33" s="39"/>
      <c r="G33" s="43"/>
      <c r="H33" s="23"/>
      <c r="I33" s="83"/>
      <c r="J33" s="21"/>
      <c r="K33" s="21"/>
      <c r="L33" s="21"/>
      <c r="M33" s="21"/>
    </row>
    <row r="34" spans="2:13" ht="20.100000000000001" customHeight="1" x14ac:dyDescent="0.25">
      <c r="B34" s="84"/>
      <c r="C34" s="3"/>
      <c r="D34" s="14"/>
      <c r="E34" s="14"/>
      <c r="F34" s="14"/>
      <c r="G34" s="227" t="s">
        <v>34</v>
      </c>
      <c r="H34" s="228"/>
      <c r="I34" s="93">
        <f>IF(SUM(I20:I33),SUM(I20:I33),"")</f>
        <v>1665</v>
      </c>
      <c r="J34" s="21"/>
      <c r="K34" s="21"/>
      <c r="L34" s="21"/>
      <c r="M34" s="21"/>
    </row>
    <row r="35" spans="2:13" ht="20.100000000000001" customHeight="1" x14ac:dyDescent="0.25">
      <c r="B35" s="74"/>
      <c r="C35" s="3"/>
      <c r="D35" s="3"/>
      <c r="E35" s="3"/>
      <c r="F35" s="3"/>
      <c r="G35" s="229" t="s">
        <v>35</v>
      </c>
      <c r="H35" s="230"/>
      <c r="I35" s="93">
        <v>30</v>
      </c>
      <c r="J35" s="21"/>
      <c r="K35" s="21"/>
      <c r="L35" s="21"/>
      <c r="M35" s="21"/>
    </row>
    <row r="36" spans="2:13" ht="20.100000000000001" customHeight="1" x14ac:dyDescent="0.25">
      <c r="B36" s="74"/>
      <c r="C36" s="3"/>
      <c r="D36" s="3"/>
      <c r="E36" s="3"/>
      <c r="F36" s="3"/>
      <c r="G36" s="229" t="s">
        <v>36</v>
      </c>
      <c r="H36" s="230"/>
      <c r="I36" s="93">
        <f>(I34*0.1)+(I35*0.1)</f>
        <v>169.5</v>
      </c>
      <c r="J36" s="21"/>
      <c r="K36" s="21"/>
      <c r="L36" s="21"/>
      <c r="M36" s="220"/>
    </row>
    <row r="37" spans="2:13" ht="20.100000000000001" customHeight="1" x14ac:dyDescent="0.25">
      <c r="B37" s="85"/>
      <c r="C37" s="12"/>
      <c r="D37" s="12"/>
      <c r="E37" s="12"/>
      <c r="F37" s="15"/>
      <c r="G37" s="231" t="s">
        <v>37</v>
      </c>
      <c r="H37" s="232"/>
      <c r="I37" s="86">
        <f>I34+I35+I36</f>
        <v>1864.5</v>
      </c>
      <c r="J37" s="21"/>
      <c r="K37" s="21"/>
      <c r="L37" s="21"/>
      <c r="M37" s="220"/>
    </row>
    <row r="38" spans="2:13" ht="14.1" customHeight="1" x14ac:dyDescent="0.25">
      <c r="B38" s="87"/>
      <c r="C38" s="18"/>
      <c r="D38" s="18"/>
      <c r="E38" s="18"/>
      <c r="F38" s="18"/>
      <c r="G38" s="18"/>
      <c r="H38" s="18"/>
      <c r="I38" s="88"/>
      <c r="J38" s="21"/>
      <c r="K38" s="21"/>
      <c r="L38" s="21"/>
      <c r="M38" s="21"/>
    </row>
    <row r="39" spans="2:13" ht="18.600000000000001" customHeight="1" x14ac:dyDescent="0.3">
      <c r="B39" s="89" t="s">
        <v>38</v>
      </c>
      <c r="C39" s="32"/>
      <c r="D39" s="30"/>
      <c r="E39" s="18"/>
      <c r="F39" s="18"/>
      <c r="G39" s="17" t="s">
        <v>39</v>
      </c>
      <c r="H39" s="16"/>
      <c r="I39" s="88"/>
      <c r="J39" s="21"/>
      <c r="K39" s="21"/>
      <c r="L39" s="21"/>
      <c r="M39" s="21"/>
    </row>
    <row r="40" spans="2:13" ht="12" customHeight="1" x14ac:dyDescent="0.25">
      <c r="B40" s="90" t="s">
        <v>40</v>
      </c>
      <c r="C40" s="30"/>
      <c r="D40" s="30"/>
      <c r="E40" s="18"/>
      <c r="F40" s="18"/>
      <c r="G40" s="18"/>
      <c r="H40" s="18"/>
      <c r="I40" s="88"/>
      <c r="J40" s="21"/>
      <c r="K40" s="21"/>
      <c r="L40" s="21"/>
      <c r="M40" s="21"/>
    </row>
    <row r="41" spans="2:13" ht="12" customHeight="1" x14ac:dyDescent="0.25">
      <c r="B41" s="91" t="s">
        <v>41</v>
      </c>
      <c r="C41" s="18"/>
      <c r="D41" s="18"/>
      <c r="E41" s="18"/>
      <c r="F41" s="18"/>
      <c r="G41" s="16" t="s">
        <v>42</v>
      </c>
      <c r="H41" s="3"/>
      <c r="I41" s="88"/>
      <c r="J41" s="21"/>
      <c r="K41" s="21"/>
      <c r="L41" s="21"/>
      <c r="M41" s="21"/>
    </row>
    <row r="42" spans="2:13" ht="12" customHeight="1" x14ac:dyDescent="0.25">
      <c r="B42" s="87"/>
      <c r="C42" s="18"/>
      <c r="D42" s="18"/>
      <c r="E42" s="18"/>
      <c r="F42" s="18"/>
      <c r="G42" s="3" t="s">
        <v>3</v>
      </c>
      <c r="H42" s="3"/>
      <c r="I42" s="88"/>
      <c r="J42" s="21"/>
      <c r="K42" s="21"/>
      <c r="L42" s="21"/>
      <c r="M42" s="21"/>
    </row>
    <row r="43" spans="2:13" ht="12" customHeight="1" x14ac:dyDescent="0.25">
      <c r="B43" s="87"/>
      <c r="C43" s="18"/>
      <c r="D43" s="18"/>
      <c r="E43" s="18"/>
      <c r="F43" s="18"/>
      <c r="G43" s="3" t="s">
        <v>43</v>
      </c>
      <c r="H43" s="3"/>
      <c r="I43" s="88"/>
      <c r="J43" s="21"/>
      <c r="K43" s="21"/>
      <c r="L43" s="21"/>
      <c r="M43" s="21"/>
    </row>
    <row r="44" spans="2:13" ht="13.95" customHeight="1" x14ac:dyDescent="0.25">
      <c r="B44" s="87"/>
      <c r="C44" s="18"/>
      <c r="D44" s="18"/>
      <c r="E44" s="18"/>
      <c r="F44" s="18"/>
      <c r="G44" s="3" t="s">
        <v>44</v>
      </c>
      <c r="H44" s="18"/>
      <c r="I44" s="88"/>
      <c r="J44" s="21"/>
      <c r="K44" s="21"/>
      <c r="L44" s="21"/>
      <c r="M44" s="21"/>
    </row>
    <row r="45" spans="2:13" x14ac:dyDescent="0.25">
      <c r="B45" s="87"/>
      <c r="C45" s="18"/>
      <c r="D45" s="18"/>
      <c r="E45" s="18"/>
      <c r="F45" s="18"/>
      <c r="G45" s="18"/>
      <c r="H45" s="18"/>
      <c r="I45" s="88"/>
      <c r="J45" s="21"/>
      <c r="K45" s="21"/>
      <c r="L45" s="21"/>
      <c r="M45" s="21"/>
    </row>
    <row r="46" spans="2:13" x14ac:dyDescent="0.25">
      <c r="B46" s="87"/>
      <c r="C46" s="18"/>
      <c r="D46" s="18"/>
      <c r="E46" s="18"/>
      <c r="F46" s="18"/>
      <c r="G46" s="18"/>
      <c r="H46" s="18"/>
      <c r="I46" s="88"/>
      <c r="J46" s="21"/>
      <c r="K46" s="21"/>
      <c r="L46" s="21"/>
      <c r="M46" s="21"/>
    </row>
    <row r="47" spans="2:13" ht="22.95" customHeight="1" x14ac:dyDescent="0.25">
      <c r="B47" s="221" t="s">
        <v>45</v>
      </c>
      <c r="C47" s="222"/>
      <c r="D47" s="222"/>
      <c r="E47" s="222"/>
      <c r="F47" s="222"/>
      <c r="G47" s="222"/>
      <c r="H47" s="222"/>
      <c r="I47" s="223"/>
      <c r="J47" s="21"/>
      <c r="K47" s="21"/>
      <c r="L47" s="21"/>
      <c r="M47" s="21"/>
    </row>
    <row r="48" spans="2:13" ht="22.95" customHeight="1" thickBot="1" x14ac:dyDescent="0.3">
      <c r="B48" s="224"/>
      <c r="C48" s="225"/>
      <c r="D48" s="225"/>
      <c r="E48" s="225"/>
      <c r="F48" s="225"/>
      <c r="G48" s="225"/>
      <c r="H48" s="225"/>
      <c r="I48" s="226"/>
      <c r="J48" s="21"/>
      <c r="K48" s="21"/>
      <c r="L48" s="21"/>
      <c r="M48" s="21"/>
    </row>
    <row r="50" spans="3:7" x14ac:dyDescent="0.25">
      <c r="C50" s="103" t="s">
        <v>46</v>
      </c>
      <c r="D50" s="103"/>
      <c r="E50" s="103"/>
      <c r="F50" s="103"/>
      <c r="G50" s="103"/>
    </row>
  </sheetData>
  <mergeCells count="23">
    <mergeCell ref="M36:M37"/>
    <mergeCell ref="B47:I48"/>
    <mergeCell ref="G34:H34"/>
    <mergeCell ref="G35:H35"/>
    <mergeCell ref="G36:H36"/>
    <mergeCell ref="G37:H37"/>
    <mergeCell ref="B29:D29"/>
    <mergeCell ref="D16:F16"/>
    <mergeCell ref="B19:D19"/>
    <mergeCell ref="B20:D20"/>
    <mergeCell ref="B21:D21"/>
    <mergeCell ref="B22:D22"/>
    <mergeCell ref="B23:D23"/>
    <mergeCell ref="B24:D24"/>
    <mergeCell ref="B25:D25"/>
    <mergeCell ref="B26:D26"/>
    <mergeCell ref="B27:D27"/>
    <mergeCell ref="B28:D28"/>
    <mergeCell ref="H7:I7"/>
    <mergeCell ref="H9:I9"/>
    <mergeCell ref="H10:I10"/>
    <mergeCell ref="D14:F14"/>
    <mergeCell ref="D15:F15"/>
  </mergeCells>
  <hyperlinks>
    <hyperlink ref="B40" r:id="rId1" display="gayelene@keyskillstraining.com" xr:uid="{A461E926-7AD8-4228-AE57-62FA61935E96}"/>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235E8-4A5A-476B-96ED-6B335188D4B8}">
  <sheetPr>
    <tabColor rgb="FFFF0000"/>
  </sheetPr>
  <dimension ref="B1:Q48"/>
  <sheetViews>
    <sheetView showGridLines="0" zoomScale="80" zoomScaleNormal="80" workbookViewId="0">
      <selection activeCell="AB27" sqref="AB27"/>
    </sheetView>
  </sheetViews>
  <sheetFormatPr defaultColWidth="9.33203125" defaultRowHeight="13.2" x14ac:dyDescent="0.25"/>
  <cols>
    <col min="1" max="1" width="1.6640625" style="1" customWidth="1"/>
    <col min="2" max="2" width="11.5546875" style="1" customWidth="1"/>
    <col min="3" max="4" width="12.6640625" style="1" customWidth="1"/>
    <col min="5" max="6" width="13.6640625" style="1" customWidth="1"/>
    <col min="7" max="7" width="15" style="1" customWidth="1"/>
    <col min="8" max="8" width="13.6640625" style="1" customWidth="1"/>
    <col min="9" max="9" width="19.5546875" style="1" customWidth="1"/>
    <col min="10" max="10" width="4.6640625" style="1" customWidth="1"/>
    <col min="11" max="16384" width="9.33203125" style="1"/>
  </cols>
  <sheetData>
    <row r="1" spans="2:13" ht="2.1" customHeight="1" x14ac:dyDescent="0.25">
      <c r="B1" s="21"/>
      <c r="C1" s="21"/>
      <c r="D1" s="21"/>
      <c r="E1" s="21"/>
      <c r="F1" s="21"/>
      <c r="G1" s="21"/>
      <c r="H1" s="21"/>
      <c r="I1" s="21"/>
      <c r="J1" s="21"/>
      <c r="K1" s="21"/>
      <c r="L1" s="21"/>
      <c r="M1" s="21"/>
    </row>
    <row r="2" spans="2:13" ht="6" customHeight="1" thickBot="1" x14ac:dyDescent="0.3">
      <c r="B2" s="21"/>
      <c r="C2" s="21"/>
      <c r="D2" s="21"/>
      <c r="E2" s="21"/>
      <c r="F2" s="21"/>
      <c r="G2" s="21"/>
      <c r="H2" s="21"/>
      <c r="I2" s="21"/>
      <c r="J2" s="21"/>
      <c r="K2" s="21"/>
      <c r="L2" s="21"/>
      <c r="M2" s="21"/>
    </row>
    <row r="3" spans="2:13" ht="86.4" customHeight="1" x14ac:dyDescent="0.25">
      <c r="B3" s="60"/>
      <c r="C3" s="61"/>
      <c r="D3" s="61"/>
      <c r="E3" s="61"/>
      <c r="F3" s="61"/>
      <c r="G3" s="62"/>
      <c r="H3" s="62"/>
      <c r="I3" s="63" t="s">
        <v>2</v>
      </c>
      <c r="J3" s="21"/>
      <c r="K3" s="21"/>
      <c r="L3" s="21"/>
      <c r="M3" s="21"/>
    </row>
    <row r="4" spans="2:13" ht="12" customHeight="1" x14ac:dyDescent="0.25">
      <c r="B4" s="64"/>
      <c r="C4" s="3"/>
      <c r="D4" s="3"/>
      <c r="E4" s="3"/>
      <c r="F4" s="3"/>
      <c r="G4" s="3"/>
      <c r="H4" s="3"/>
      <c r="I4" s="65"/>
      <c r="J4" s="21"/>
      <c r="K4" s="21"/>
      <c r="L4" s="21"/>
      <c r="M4" s="21"/>
    </row>
    <row r="5" spans="2:13" ht="24" customHeight="1" x14ac:dyDescent="0.35">
      <c r="B5" s="66" t="s">
        <v>3</v>
      </c>
      <c r="C5" s="24"/>
      <c r="D5" s="24"/>
      <c r="E5" s="3"/>
      <c r="F5" s="3"/>
      <c r="G5" s="4"/>
      <c r="H5" s="4"/>
      <c r="I5" s="65"/>
      <c r="J5" s="21"/>
      <c r="K5" s="21"/>
      <c r="L5" s="21"/>
      <c r="M5" s="21"/>
    </row>
    <row r="6" spans="2:13" ht="18.600000000000001" customHeight="1" x14ac:dyDescent="0.3">
      <c r="B6" s="67" t="s">
        <v>4</v>
      </c>
      <c r="C6" s="3"/>
      <c r="D6" s="3"/>
      <c r="E6" s="3"/>
      <c r="F6" s="3"/>
      <c r="G6" s="5" t="s">
        <v>5</v>
      </c>
      <c r="H6" s="92" t="s">
        <v>47</v>
      </c>
      <c r="I6" s="68"/>
      <c r="J6" s="21"/>
      <c r="K6" s="21"/>
      <c r="L6" s="21"/>
      <c r="M6" s="21"/>
    </row>
    <row r="7" spans="2:13" ht="14.4" customHeight="1" x14ac:dyDescent="0.25">
      <c r="B7" s="64" t="s">
        <v>7</v>
      </c>
      <c r="C7" s="3"/>
      <c r="D7" s="3"/>
      <c r="E7" s="3"/>
      <c r="F7" s="3"/>
      <c r="G7" s="5" t="s">
        <v>8</v>
      </c>
      <c r="H7" s="198">
        <v>44653</v>
      </c>
      <c r="I7" s="199"/>
      <c r="J7" s="21"/>
      <c r="K7" s="21"/>
      <c r="L7" s="21"/>
      <c r="M7" s="21"/>
    </row>
    <row r="8" spans="2:13" ht="14.4" customHeight="1" x14ac:dyDescent="0.25">
      <c r="B8" s="64" t="s">
        <v>9</v>
      </c>
      <c r="C8" s="3"/>
      <c r="D8" s="3"/>
      <c r="E8" s="3"/>
      <c r="F8" s="3"/>
      <c r="G8" s="5"/>
      <c r="H8" s="6"/>
      <c r="I8" s="69"/>
      <c r="J8" s="21"/>
      <c r="K8" s="21"/>
      <c r="L8" s="21"/>
      <c r="M8" s="21"/>
    </row>
    <row r="9" spans="2:13" ht="14.4" customHeight="1" x14ac:dyDescent="0.25">
      <c r="B9" s="64" t="s">
        <v>10</v>
      </c>
      <c r="C9" s="3"/>
      <c r="D9" s="3"/>
      <c r="E9" s="3"/>
      <c r="F9" s="3"/>
      <c r="G9" s="5" t="s">
        <v>11</v>
      </c>
      <c r="H9" s="200" t="s">
        <v>48</v>
      </c>
      <c r="I9" s="201"/>
      <c r="J9" s="21"/>
      <c r="K9" s="21"/>
      <c r="L9" s="21"/>
      <c r="M9" s="21"/>
    </row>
    <row r="10" spans="2:13" ht="24.6" customHeight="1" x14ac:dyDescent="0.25">
      <c r="B10" s="70" t="s">
        <v>13</v>
      </c>
      <c r="C10" s="3"/>
      <c r="D10" s="3"/>
      <c r="E10" s="3"/>
      <c r="F10" s="3"/>
      <c r="G10" s="5" t="s">
        <v>14</v>
      </c>
      <c r="H10" s="202">
        <v>44683</v>
      </c>
      <c r="I10" s="203"/>
      <c r="J10" s="21"/>
      <c r="K10" s="21"/>
      <c r="L10" s="21"/>
      <c r="M10" s="21"/>
    </row>
    <row r="11" spans="2:13" ht="14.1" customHeight="1" x14ac:dyDescent="0.25">
      <c r="B11" s="71"/>
      <c r="C11" s="21"/>
      <c r="D11" s="3"/>
      <c r="E11" s="3"/>
      <c r="F11" s="3"/>
      <c r="G11" s="3"/>
      <c r="H11" s="5"/>
      <c r="I11" s="65"/>
      <c r="J11" s="21"/>
      <c r="K11" s="21"/>
      <c r="L11" s="21"/>
      <c r="M11" s="20"/>
    </row>
    <row r="12" spans="2:13" ht="14.1" customHeight="1" x14ac:dyDescent="0.25">
      <c r="B12" s="64"/>
      <c r="C12" s="3"/>
      <c r="D12" s="3"/>
      <c r="E12" s="3"/>
      <c r="F12" s="3"/>
      <c r="G12" s="5"/>
      <c r="H12" s="3"/>
      <c r="I12" s="65"/>
      <c r="J12" s="21"/>
      <c r="K12" s="21"/>
      <c r="L12" s="21"/>
      <c r="M12" s="20"/>
    </row>
    <row r="13" spans="2:13" ht="14.1" customHeight="1" x14ac:dyDescent="0.25">
      <c r="B13" s="72" t="s">
        <v>15</v>
      </c>
      <c r="C13" s="3"/>
      <c r="D13" s="3"/>
      <c r="E13" s="3"/>
      <c r="F13" s="3"/>
      <c r="G13" s="5"/>
      <c r="H13" s="3"/>
      <c r="I13" s="65"/>
      <c r="J13" s="21"/>
      <c r="K13" s="21"/>
      <c r="L13" s="21"/>
      <c r="M13" s="21"/>
    </row>
    <row r="14" spans="2:13" ht="14.1" customHeight="1" x14ac:dyDescent="0.25">
      <c r="B14" s="73" t="s">
        <v>16</v>
      </c>
      <c r="C14" s="3"/>
      <c r="D14" s="204" t="s">
        <v>49</v>
      </c>
      <c r="E14" s="204"/>
      <c r="F14" s="204"/>
      <c r="G14" s="33"/>
      <c r="H14" s="3"/>
      <c r="I14" s="65"/>
      <c r="J14" s="21"/>
      <c r="K14" s="21"/>
      <c r="L14" s="21"/>
      <c r="M14" s="21"/>
    </row>
    <row r="15" spans="2:13" ht="14.1" customHeight="1" x14ac:dyDescent="0.25">
      <c r="B15" s="73" t="s">
        <v>18</v>
      </c>
      <c r="C15" s="3"/>
      <c r="D15" s="204" t="s">
        <v>50</v>
      </c>
      <c r="E15" s="204"/>
      <c r="F15" s="204"/>
      <c r="G15" s="33"/>
      <c r="H15" s="3"/>
      <c r="I15" s="65"/>
      <c r="J15" s="21"/>
      <c r="K15" s="21"/>
      <c r="L15" s="21"/>
      <c r="M15" s="21"/>
    </row>
    <row r="16" spans="2:13" ht="14.1" customHeight="1" x14ac:dyDescent="0.25">
      <c r="B16" s="73" t="s">
        <v>20</v>
      </c>
      <c r="C16" s="21"/>
      <c r="D16" s="204" t="s">
        <v>51</v>
      </c>
      <c r="E16" s="204"/>
      <c r="F16" s="204"/>
      <c r="G16" s="33"/>
      <c r="H16" s="3"/>
      <c r="I16" s="65"/>
      <c r="J16" s="21"/>
      <c r="K16" s="21"/>
      <c r="L16" s="21"/>
      <c r="M16" s="21"/>
    </row>
    <row r="17" spans="2:17" ht="14.1" customHeight="1" x14ac:dyDescent="0.25">
      <c r="B17" s="73" t="s">
        <v>22</v>
      </c>
      <c r="C17" s="3"/>
      <c r="D17" s="59" t="s">
        <v>52</v>
      </c>
      <c r="E17" s="59"/>
      <c r="F17" s="59"/>
      <c r="G17" s="33"/>
      <c r="H17" s="5"/>
      <c r="I17" s="65"/>
      <c r="J17" s="21"/>
      <c r="K17" s="21"/>
      <c r="L17" s="21"/>
      <c r="M17" s="21"/>
      <c r="N17" s="21"/>
      <c r="O17" s="21"/>
      <c r="P17" s="21"/>
      <c r="Q17" s="21"/>
    </row>
    <row r="18" spans="2:17" ht="14.1" customHeight="1" thickBot="1" x14ac:dyDescent="0.3">
      <c r="B18" s="74"/>
      <c r="C18" s="3"/>
      <c r="D18" s="3"/>
      <c r="E18" s="3"/>
      <c r="F18" s="3"/>
      <c r="G18" s="3"/>
      <c r="H18" s="3"/>
      <c r="I18" s="65"/>
      <c r="J18" s="21"/>
      <c r="K18" s="21"/>
      <c r="L18" s="21"/>
      <c r="M18" s="20"/>
      <c r="N18" s="21"/>
      <c r="O18" s="21"/>
      <c r="P18" s="21"/>
      <c r="Q18" s="21"/>
    </row>
    <row r="19" spans="2:17" ht="18" customHeight="1" thickBot="1" x14ac:dyDescent="0.3">
      <c r="B19" s="208" t="s">
        <v>24</v>
      </c>
      <c r="C19" s="209"/>
      <c r="D19" s="210"/>
      <c r="E19" s="26" t="s">
        <v>25</v>
      </c>
      <c r="F19" s="27" t="s">
        <v>26</v>
      </c>
      <c r="G19" s="27" t="s">
        <v>27</v>
      </c>
      <c r="H19" s="27" t="s">
        <v>28</v>
      </c>
      <c r="I19" s="75" t="s">
        <v>29</v>
      </c>
      <c r="J19" s="21"/>
      <c r="K19" s="21"/>
      <c r="L19" s="21"/>
      <c r="M19" s="20"/>
      <c r="N19" s="21"/>
      <c r="O19" s="21"/>
      <c r="P19" s="22"/>
      <c r="Q19" s="21"/>
    </row>
    <row r="20" spans="2:17" ht="20.100000000000001" customHeight="1" x14ac:dyDescent="0.25">
      <c r="B20" s="211" t="s">
        <v>53</v>
      </c>
      <c r="C20" s="212"/>
      <c r="D20" s="213"/>
      <c r="E20" s="44">
        <v>8</v>
      </c>
      <c r="F20" s="45">
        <v>60</v>
      </c>
      <c r="G20" s="46"/>
      <c r="H20" s="47">
        <v>0.1</v>
      </c>
      <c r="I20" s="76">
        <f>E20*F20</f>
        <v>480</v>
      </c>
      <c r="J20" s="21"/>
      <c r="K20" s="21"/>
      <c r="L20" s="20"/>
      <c r="M20" s="19"/>
      <c r="N20" s="20"/>
      <c r="O20" s="21"/>
      <c r="P20" s="21"/>
      <c r="Q20" s="21"/>
    </row>
    <row r="21" spans="2:17" ht="20.100000000000001" customHeight="1" x14ac:dyDescent="0.25">
      <c r="B21" s="214" t="s">
        <v>54</v>
      </c>
      <c r="C21" s="215"/>
      <c r="D21" s="216"/>
      <c r="E21" s="44">
        <v>8</v>
      </c>
      <c r="F21" s="45">
        <v>60</v>
      </c>
      <c r="G21" s="48"/>
      <c r="H21" s="49">
        <v>0.1</v>
      </c>
      <c r="I21" s="76">
        <f t="shared" ref="I21:I22" si="0">E21*F21</f>
        <v>480</v>
      </c>
      <c r="J21" s="21"/>
      <c r="K21" s="21"/>
      <c r="L21" s="20"/>
      <c r="M21" s="20"/>
      <c r="N21" s="20"/>
      <c r="O21" s="21"/>
      <c r="P21" s="21"/>
      <c r="Q21" s="21"/>
    </row>
    <row r="22" spans="2:17" ht="20.100000000000001" customHeight="1" x14ac:dyDescent="0.25">
      <c r="B22" s="214" t="s">
        <v>55</v>
      </c>
      <c r="C22" s="215"/>
      <c r="D22" s="216"/>
      <c r="E22" s="44">
        <v>8</v>
      </c>
      <c r="F22" s="50">
        <v>60</v>
      </c>
      <c r="G22" s="51"/>
      <c r="H22" s="49">
        <v>0.1</v>
      </c>
      <c r="I22" s="76">
        <f t="shared" si="0"/>
        <v>480</v>
      </c>
      <c r="J22" s="21"/>
      <c r="K22" s="21"/>
      <c r="L22" s="21"/>
      <c r="M22" s="20"/>
      <c r="N22" s="21"/>
      <c r="O22" s="21"/>
      <c r="P22" s="22"/>
      <c r="Q22" s="21"/>
    </row>
    <row r="23" spans="2:17" ht="20.100000000000001" customHeight="1" x14ac:dyDescent="0.25">
      <c r="B23" s="214"/>
      <c r="C23" s="215"/>
      <c r="D23" s="216"/>
      <c r="E23" s="44"/>
      <c r="F23" s="50"/>
      <c r="G23" s="51"/>
      <c r="H23" s="49"/>
      <c r="I23" s="76"/>
      <c r="J23" s="21"/>
      <c r="K23" s="20"/>
      <c r="L23" s="20"/>
      <c r="M23" s="20"/>
      <c r="N23" s="22"/>
      <c r="O23" s="21"/>
      <c r="P23" s="22"/>
      <c r="Q23" s="21"/>
    </row>
    <row r="24" spans="2:17" ht="20.100000000000001" customHeight="1" x14ac:dyDescent="0.25">
      <c r="B24" s="217"/>
      <c r="C24" s="218"/>
      <c r="D24" s="219"/>
      <c r="E24" s="44"/>
      <c r="F24" s="52"/>
      <c r="G24" s="53"/>
      <c r="H24" s="54"/>
      <c r="I24" s="77"/>
      <c r="J24" s="21"/>
      <c r="K24" s="20"/>
      <c r="L24" s="20"/>
      <c r="M24" s="21"/>
      <c r="N24" s="21"/>
      <c r="O24" s="21"/>
      <c r="P24" s="22"/>
      <c r="Q24" s="21"/>
    </row>
    <row r="25" spans="2:17" ht="20.100000000000001" customHeight="1" x14ac:dyDescent="0.25">
      <c r="B25" s="205"/>
      <c r="C25" s="206"/>
      <c r="D25" s="207"/>
      <c r="E25" s="8"/>
      <c r="F25" s="37"/>
      <c r="G25" s="41"/>
      <c r="H25" s="25"/>
      <c r="I25" s="78"/>
      <c r="J25" s="21"/>
      <c r="K25" s="21"/>
      <c r="L25" s="20"/>
      <c r="M25" s="21"/>
      <c r="N25" s="21"/>
      <c r="O25" s="21"/>
      <c r="P25" s="22"/>
      <c r="Q25" s="21"/>
    </row>
    <row r="26" spans="2:17" ht="20.100000000000001" customHeight="1" x14ac:dyDescent="0.25">
      <c r="B26" s="205"/>
      <c r="C26" s="206"/>
      <c r="D26" s="207"/>
      <c r="E26" s="8"/>
      <c r="F26" s="34"/>
      <c r="G26" s="42"/>
      <c r="H26" s="25"/>
      <c r="I26" s="79"/>
      <c r="J26" s="21"/>
      <c r="K26" s="21"/>
      <c r="L26" s="21"/>
      <c r="M26" s="20"/>
      <c r="N26" s="21"/>
      <c r="O26" s="21"/>
      <c r="P26" s="21"/>
      <c r="Q26" s="21"/>
    </row>
    <row r="27" spans="2:17" ht="20.100000000000001" customHeight="1" x14ac:dyDescent="0.25">
      <c r="B27" s="205"/>
      <c r="C27" s="206"/>
      <c r="D27" s="207"/>
      <c r="E27" s="8"/>
      <c r="F27" s="34"/>
      <c r="G27" s="42"/>
      <c r="H27" s="25"/>
      <c r="I27" s="80"/>
      <c r="J27" s="21"/>
      <c r="K27" s="21"/>
      <c r="L27" s="21"/>
      <c r="M27" s="20"/>
      <c r="N27" s="21"/>
      <c r="O27" s="21"/>
      <c r="P27" s="21"/>
      <c r="Q27" s="21"/>
    </row>
    <row r="28" spans="2:17" ht="20.100000000000001" customHeight="1" x14ac:dyDescent="0.25">
      <c r="B28" s="205"/>
      <c r="C28" s="206"/>
      <c r="D28" s="207"/>
      <c r="E28" s="8"/>
      <c r="F28" s="34"/>
      <c r="G28" s="42"/>
      <c r="H28" s="25"/>
      <c r="I28" s="80"/>
      <c r="J28" s="21"/>
      <c r="K28" s="21"/>
      <c r="L28" s="21"/>
      <c r="M28" s="21"/>
      <c r="N28" s="21"/>
      <c r="O28" s="21"/>
      <c r="P28" s="21"/>
      <c r="Q28" s="21"/>
    </row>
    <row r="29" spans="2:17" ht="20.100000000000001" customHeight="1" x14ac:dyDescent="0.25">
      <c r="B29" s="205"/>
      <c r="C29" s="206"/>
      <c r="D29" s="207"/>
      <c r="E29" s="8"/>
      <c r="F29" s="34"/>
      <c r="G29" s="42"/>
      <c r="H29" s="25"/>
      <c r="I29" s="80"/>
      <c r="J29" s="21"/>
      <c r="K29" s="21"/>
      <c r="L29" s="21"/>
      <c r="M29" s="21"/>
      <c r="N29" s="21"/>
      <c r="O29" s="21"/>
      <c r="P29" s="21"/>
      <c r="Q29" s="21"/>
    </row>
    <row r="30" spans="2:17" ht="20.100000000000001" customHeight="1" x14ac:dyDescent="0.25">
      <c r="B30" s="81"/>
      <c r="C30" s="2"/>
      <c r="D30" s="7"/>
      <c r="E30" s="8"/>
      <c r="F30" s="34"/>
      <c r="G30" s="42"/>
      <c r="H30" s="40"/>
      <c r="I30" s="80"/>
      <c r="J30" s="21"/>
      <c r="K30" s="21"/>
      <c r="L30" s="21"/>
      <c r="M30" s="21"/>
      <c r="N30" s="21"/>
      <c r="O30" s="21"/>
      <c r="P30" s="21"/>
      <c r="Q30" s="21"/>
    </row>
    <row r="31" spans="2:17" ht="20.100000000000001" customHeight="1" x14ac:dyDescent="0.25">
      <c r="B31" s="81"/>
      <c r="C31" s="2"/>
      <c r="D31" s="7"/>
      <c r="E31" s="8"/>
      <c r="F31" s="34"/>
      <c r="G31" s="25"/>
      <c r="H31" s="9"/>
      <c r="I31" s="80"/>
      <c r="J31" s="21"/>
      <c r="K31" s="21"/>
      <c r="L31" s="21"/>
      <c r="M31" s="21"/>
      <c r="N31" s="21"/>
      <c r="O31" s="21"/>
      <c r="P31" s="21"/>
      <c r="Q31" s="21"/>
    </row>
    <row r="32" spans="2:17" ht="20.100000000000001" customHeight="1" x14ac:dyDescent="0.25">
      <c r="B32" s="81"/>
      <c r="C32" s="2"/>
      <c r="D32" s="7"/>
      <c r="E32" s="8"/>
      <c r="F32" s="34"/>
      <c r="G32" s="25"/>
      <c r="H32" s="10"/>
      <c r="I32" s="80"/>
      <c r="J32" s="21"/>
      <c r="K32" s="21"/>
      <c r="L32" s="21"/>
      <c r="M32" s="21"/>
      <c r="N32" s="21"/>
      <c r="O32" s="21"/>
      <c r="P32" s="21"/>
      <c r="Q32" s="21"/>
    </row>
    <row r="33" spans="2:13" ht="20.100000000000001" customHeight="1" x14ac:dyDescent="0.25">
      <c r="B33" s="82"/>
      <c r="C33" s="29"/>
      <c r="D33" s="38"/>
      <c r="E33" s="11"/>
      <c r="F33" s="39"/>
      <c r="G33" s="43"/>
      <c r="H33" s="23"/>
      <c r="I33" s="83"/>
      <c r="J33" s="21"/>
      <c r="K33" s="21"/>
      <c r="L33" s="21"/>
      <c r="M33" s="21"/>
    </row>
    <row r="34" spans="2:13" ht="20.100000000000001" customHeight="1" x14ac:dyDescent="0.25">
      <c r="B34" s="84"/>
      <c r="C34" s="3"/>
      <c r="D34" s="14"/>
      <c r="E34" s="14"/>
      <c r="F34" s="14"/>
      <c r="G34" s="227" t="s">
        <v>34</v>
      </c>
      <c r="H34" s="228"/>
      <c r="I34" s="93">
        <f>IF(SUM(I20:I33),SUM(I20:I33),"")</f>
        <v>1440</v>
      </c>
      <c r="J34" s="21"/>
      <c r="K34" s="21"/>
      <c r="L34" s="21"/>
      <c r="M34" s="21"/>
    </row>
    <row r="35" spans="2:13" ht="20.100000000000001" customHeight="1" x14ac:dyDescent="0.25">
      <c r="B35" s="74"/>
      <c r="C35" s="3"/>
      <c r="D35" s="3"/>
      <c r="E35" s="3"/>
      <c r="F35" s="3"/>
      <c r="G35" s="229" t="s">
        <v>35</v>
      </c>
      <c r="H35" s="230"/>
      <c r="I35" s="93">
        <v>30</v>
      </c>
      <c r="J35" s="21"/>
      <c r="K35" s="21"/>
      <c r="L35" s="21"/>
      <c r="M35" s="21"/>
    </row>
    <row r="36" spans="2:13" ht="20.100000000000001" customHeight="1" x14ac:dyDescent="0.25">
      <c r="B36" s="74"/>
      <c r="C36" s="3"/>
      <c r="D36" s="3"/>
      <c r="E36" s="3"/>
      <c r="F36" s="3"/>
      <c r="G36" s="229" t="s">
        <v>36</v>
      </c>
      <c r="H36" s="230"/>
      <c r="I36" s="93">
        <f>(I34*0.1)+(I35*0.1)</f>
        <v>147</v>
      </c>
      <c r="J36" s="21"/>
      <c r="K36" s="21"/>
      <c r="L36" s="21"/>
      <c r="M36" s="220"/>
    </row>
    <row r="37" spans="2:13" ht="20.100000000000001" customHeight="1" x14ac:dyDescent="0.25">
      <c r="B37" s="85"/>
      <c r="C37" s="12"/>
      <c r="D37" s="12"/>
      <c r="E37" s="12"/>
      <c r="F37" s="15"/>
      <c r="G37" s="231" t="s">
        <v>37</v>
      </c>
      <c r="H37" s="232"/>
      <c r="I37" s="86">
        <f>I34+I35+I36</f>
        <v>1617</v>
      </c>
      <c r="J37" s="21"/>
      <c r="K37" s="21"/>
      <c r="L37" s="21"/>
      <c r="M37" s="220"/>
    </row>
    <row r="38" spans="2:13" ht="14.1" customHeight="1" x14ac:dyDescent="0.25">
      <c r="B38" s="87"/>
      <c r="C38" s="18"/>
      <c r="D38" s="18"/>
      <c r="E38" s="18"/>
      <c r="F38" s="18"/>
      <c r="G38" s="18"/>
      <c r="H38" s="18"/>
      <c r="I38" s="88"/>
      <c r="J38" s="21"/>
      <c r="K38" s="21"/>
      <c r="L38" s="21"/>
      <c r="M38" s="21"/>
    </row>
    <row r="39" spans="2:13" ht="18.600000000000001" customHeight="1" x14ac:dyDescent="0.3">
      <c r="B39" s="89" t="s">
        <v>38</v>
      </c>
      <c r="C39" s="32"/>
      <c r="D39" s="30"/>
      <c r="E39" s="18"/>
      <c r="F39" s="18"/>
      <c r="G39" s="17" t="s">
        <v>39</v>
      </c>
      <c r="H39" s="16"/>
      <c r="I39" s="88"/>
      <c r="J39" s="21"/>
      <c r="K39" s="21"/>
      <c r="L39" s="21"/>
      <c r="M39" s="21"/>
    </row>
    <row r="40" spans="2:13" ht="12" customHeight="1" x14ac:dyDescent="0.25">
      <c r="B40" s="90" t="s">
        <v>40</v>
      </c>
      <c r="C40" s="30"/>
      <c r="D40" s="30"/>
      <c r="E40" s="18"/>
      <c r="F40" s="18"/>
      <c r="G40" s="18"/>
      <c r="H40" s="18"/>
      <c r="I40" s="88"/>
      <c r="J40" s="21"/>
      <c r="K40" s="21"/>
      <c r="L40" s="21"/>
      <c r="M40" s="21"/>
    </row>
    <row r="41" spans="2:13" ht="12" customHeight="1" x14ac:dyDescent="0.25">
      <c r="B41" s="91" t="s">
        <v>41</v>
      </c>
      <c r="C41" s="18"/>
      <c r="D41" s="18"/>
      <c r="E41" s="18"/>
      <c r="F41" s="18"/>
      <c r="G41" s="16" t="s">
        <v>42</v>
      </c>
      <c r="H41" s="3"/>
      <c r="I41" s="88"/>
      <c r="J41" s="21"/>
      <c r="K41" s="21"/>
      <c r="L41" s="21"/>
      <c r="M41" s="21"/>
    </row>
    <row r="42" spans="2:13" ht="12" customHeight="1" x14ac:dyDescent="0.25">
      <c r="B42" s="87"/>
      <c r="C42" s="18"/>
      <c r="D42" s="18"/>
      <c r="E42" s="18"/>
      <c r="F42" s="18"/>
      <c r="G42" s="3" t="s">
        <v>3</v>
      </c>
      <c r="H42" s="3"/>
      <c r="I42" s="88"/>
      <c r="J42" s="21"/>
      <c r="K42" s="21"/>
      <c r="L42" s="21"/>
      <c r="M42" s="21"/>
    </row>
    <row r="43" spans="2:13" ht="12" customHeight="1" x14ac:dyDescent="0.25">
      <c r="B43" s="87"/>
      <c r="C43" s="18"/>
      <c r="D43" s="18"/>
      <c r="E43" s="18"/>
      <c r="F43" s="18"/>
      <c r="G43" s="3" t="s">
        <v>43</v>
      </c>
      <c r="H43" s="3"/>
      <c r="I43" s="88"/>
      <c r="J43" s="21"/>
      <c r="K43" s="21"/>
      <c r="L43" s="21"/>
      <c r="M43" s="21"/>
    </row>
    <row r="44" spans="2:13" ht="13.95" customHeight="1" x14ac:dyDescent="0.25">
      <c r="B44" s="87"/>
      <c r="C44" s="18"/>
      <c r="D44" s="18"/>
      <c r="E44" s="18"/>
      <c r="F44" s="18"/>
      <c r="G44" s="3" t="s">
        <v>44</v>
      </c>
      <c r="H44" s="18"/>
      <c r="I44" s="88"/>
      <c r="J44" s="21"/>
      <c r="K44" s="21"/>
      <c r="L44" s="21"/>
      <c r="M44" s="21"/>
    </row>
    <row r="45" spans="2:13" x14ac:dyDescent="0.25">
      <c r="B45" s="87"/>
      <c r="C45" s="18"/>
      <c r="D45" s="18"/>
      <c r="E45" s="18"/>
      <c r="F45" s="18"/>
      <c r="G45" s="18"/>
      <c r="H45" s="18"/>
      <c r="I45" s="88"/>
      <c r="J45" s="21"/>
      <c r="K45" s="21"/>
      <c r="L45" s="21"/>
      <c r="M45" s="21"/>
    </row>
    <row r="46" spans="2:13" x14ac:dyDescent="0.25">
      <c r="B46" s="87"/>
      <c r="C46" s="18"/>
      <c r="D46" s="18"/>
      <c r="E46" s="18"/>
      <c r="F46" s="18"/>
      <c r="G46" s="18"/>
      <c r="H46" s="18"/>
      <c r="I46" s="88"/>
      <c r="J46" s="21"/>
      <c r="K46" s="21"/>
      <c r="L46" s="21"/>
      <c r="M46" s="21"/>
    </row>
    <row r="47" spans="2:13" ht="22.95" customHeight="1" x14ac:dyDescent="0.25">
      <c r="B47" s="221" t="s">
        <v>45</v>
      </c>
      <c r="C47" s="222"/>
      <c r="D47" s="222"/>
      <c r="E47" s="222"/>
      <c r="F47" s="222"/>
      <c r="G47" s="222"/>
      <c r="H47" s="222"/>
      <c r="I47" s="223"/>
      <c r="J47" s="21"/>
      <c r="K47" s="21"/>
      <c r="L47" s="21"/>
      <c r="M47" s="21"/>
    </row>
    <row r="48" spans="2:13" ht="22.95" customHeight="1" thickBot="1" x14ac:dyDescent="0.3">
      <c r="B48" s="224"/>
      <c r="C48" s="225"/>
      <c r="D48" s="225"/>
      <c r="E48" s="225"/>
      <c r="F48" s="225"/>
      <c r="G48" s="225"/>
      <c r="H48" s="225"/>
      <c r="I48" s="226"/>
      <c r="J48" s="21"/>
      <c r="K48" s="21"/>
      <c r="L48" s="21"/>
      <c r="M48" s="21"/>
    </row>
  </sheetData>
  <mergeCells count="23">
    <mergeCell ref="G35:H35"/>
    <mergeCell ref="G36:H36"/>
    <mergeCell ref="M36:M37"/>
    <mergeCell ref="G37:H37"/>
    <mergeCell ref="B47:I48"/>
    <mergeCell ref="G34:H34"/>
    <mergeCell ref="B19:D19"/>
    <mergeCell ref="B20:D20"/>
    <mergeCell ref="B21:D21"/>
    <mergeCell ref="B22:D22"/>
    <mergeCell ref="B23:D23"/>
    <mergeCell ref="B24:D24"/>
    <mergeCell ref="B25:D25"/>
    <mergeCell ref="B26:D26"/>
    <mergeCell ref="B27:D27"/>
    <mergeCell ref="B28:D28"/>
    <mergeCell ref="B29:D29"/>
    <mergeCell ref="D16:F16"/>
    <mergeCell ref="H7:I7"/>
    <mergeCell ref="H9:I9"/>
    <mergeCell ref="H10:I10"/>
    <mergeCell ref="D14:F14"/>
    <mergeCell ref="D15:F15"/>
  </mergeCells>
  <hyperlinks>
    <hyperlink ref="B40" r:id="rId1" display="gayelene@keyskillstraining.com" xr:uid="{8A0AE70C-F210-4F5B-89F2-041181EFF3D3}"/>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A6DCF-1761-4BF6-BF50-2993BF65E93C}">
  <sheetPr>
    <tabColor rgb="FFFF0000"/>
  </sheetPr>
  <dimension ref="B1:Q48"/>
  <sheetViews>
    <sheetView showGridLines="0" topLeftCell="B28" zoomScale="90" zoomScaleNormal="90" workbookViewId="0">
      <selection activeCell="J53" sqref="J53"/>
    </sheetView>
  </sheetViews>
  <sheetFormatPr defaultColWidth="9.33203125" defaultRowHeight="13.2" x14ac:dyDescent="0.25"/>
  <cols>
    <col min="1" max="1" width="1.6640625" style="1" customWidth="1"/>
    <col min="2" max="2" width="11.5546875" style="1" customWidth="1"/>
    <col min="3" max="4" width="12.6640625" style="1" customWidth="1"/>
    <col min="5" max="6" width="13.6640625" style="1" customWidth="1"/>
    <col min="7" max="7" width="15" style="1" customWidth="1"/>
    <col min="8" max="8" width="13.6640625" style="1" customWidth="1"/>
    <col min="9" max="9" width="19.5546875" style="1" customWidth="1"/>
    <col min="10" max="10" width="4.6640625" style="1" customWidth="1"/>
    <col min="11" max="16384" width="9.33203125" style="1"/>
  </cols>
  <sheetData>
    <row r="1" spans="2:13" ht="2.1" customHeight="1" x14ac:dyDescent="0.25">
      <c r="B1" s="21"/>
      <c r="C1" s="21"/>
      <c r="D1" s="21"/>
      <c r="E1" s="21"/>
      <c r="F1" s="21"/>
      <c r="G1" s="21"/>
      <c r="H1" s="21"/>
      <c r="I1" s="21"/>
      <c r="J1" s="21"/>
      <c r="K1" s="21"/>
      <c r="L1" s="21"/>
      <c r="M1" s="21"/>
    </row>
    <row r="2" spans="2:13" ht="6" customHeight="1" thickBot="1" x14ac:dyDescent="0.3">
      <c r="B2" s="21"/>
      <c r="C2" s="21"/>
      <c r="D2" s="21"/>
      <c r="E2" s="21"/>
      <c r="F2" s="21"/>
      <c r="G2" s="21"/>
      <c r="H2" s="21"/>
      <c r="I2" s="21"/>
      <c r="J2" s="21"/>
      <c r="K2" s="21"/>
      <c r="L2" s="21"/>
      <c r="M2" s="21"/>
    </row>
    <row r="3" spans="2:13" ht="86.4" customHeight="1" x14ac:dyDescent="0.25">
      <c r="B3" s="60"/>
      <c r="C3" s="61"/>
      <c r="D3" s="61"/>
      <c r="E3" s="61"/>
      <c r="F3" s="61"/>
      <c r="G3" s="62"/>
      <c r="H3" s="62"/>
      <c r="I3" s="63" t="s">
        <v>2</v>
      </c>
      <c r="J3" s="21"/>
      <c r="K3" s="21"/>
      <c r="L3" s="21"/>
      <c r="M3" s="21"/>
    </row>
    <row r="4" spans="2:13" ht="12" customHeight="1" x14ac:dyDescent="0.25">
      <c r="B4" s="64"/>
      <c r="C4" s="3"/>
      <c r="D4" s="3"/>
      <c r="E4" s="3"/>
      <c r="F4" s="3"/>
      <c r="G4" s="3"/>
      <c r="H4" s="3"/>
      <c r="I4" s="65"/>
      <c r="J4" s="21"/>
      <c r="K4" s="21"/>
      <c r="L4" s="21"/>
      <c r="M4" s="21"/>
    </row>
    <row r="5" spans="2:13" ht="24" customHeight="1" x14ac:dyDescent="0.35">
      <c r="B5" s="66" t="s">
        <v>3</v>
      </c>
      <c r="C5" s="24"/>
      <c r="D5" s="24"/>
      <c r="E5" s="3"/>
      <c r="F5" s="3"/>
      <c r="G5" s="4"/>
      <c r="H5" s="4"/>
      <c r="I5" s="65"/>
      <c r="J5" s="21"/>
      <c r="K5" s="21"/>
      <c r="L5" s="21"/>
      <c r="M5" s="21"/>
    </row>
    <row r="6" spans="2:13" ht="18.600000000000001" customHeight="1" x14ac:dyDescent="0.3">
      <c r="B6" s="67" t="s">
        <v>4</v>
      </c>
      <c r="C6" s="3"/>
      <c r="D6" s="3"/>
      <c r="E6" s="3"/>
      <c r="F6" s="3"/>
      <c r="G6" s="5" t="s">
        <v>5</v>
      </c>
      <c r="H6" s="92" t="s">
        <v>56</v>
      </c>
      <c r="I6" s="68"/>
      <c r="J6" s="21"/>
      <c r="K6" s="21"/>
      <c r="L6" s="21"/>
      <c r="M6" s="21"/>
    </row>
    <row r="7" spans="2:13" ht="14.4" customHeight="1" x14ac:dyDescent="0.25">
      <c r="B7" s="64" t="s">
        <v>7</v>
      </c>
      <c r="C7" s="3"/>
      <c r="D7" s="3"/>
      <c r="E7" s="3"/>
      <c r="F7" s="3"/>
      <c r="G7" s="5" t="s">
        <v>8</v>
      </c>
      <c r="H7" s="198">
        <v>44654</v>
      </c>
      <c r="I7" s="199"/>
      <c r="J7" s="21"/>
      <c r="K7" s="21"/>
      <c r="L7" s="21"/>
      <c r="M7" s="21"/>
    </row>
    <row r="8" spans="2:13" ht="14.4" customHeight="1" x14ac:dyDescent="0.25">
      <c r="B8" s="64" t="s">
        <v>9</v>
      </c>
      <c r="C8" s="3"/>
      <c r="D8" s="3"/>
      <c r="E8" s="3"/>
      <c r="F8" s="3"/>
      <c r="G8" s="5"/>
      <c r="H8" s="6"/>
      <c r="I8" s="69"/>
      <c r="J8" s="21"/>
      <c r="K8" s="21"/>
      <c r="L8" s="21"/>
      <c r="M8" s="21"/>
    </row>
    <row r="9" spans="2:13" ht="14.4" customHeight="1" x14ac:dyDescent="0.25">
      <c r="B9" s="64" t="s">
        <v>10</v>
      </c>
      <c r="C9" s="3"/>
      <c r="D9" s="3"/>
      <c r="E9" s="3"/>
      <c r="F9" s="3"/>
      <c r="G9" s="5" t="s">
        <v>11</v>
      </c>
      <c r="H9" s="200" t="s">
        <v>57</v>
      </c>
      <c r="I9" s="201"/>
      <c r="J9" s="21"/>
      <c r="K9" s="21"/>
      <c r="L9" s="21"/>
      <c r="M9" s="21"/>
    </row>
    <row r="10" spans="2:13" ht="24.6" customHeight="1" x14ac:dyDescent="0.25">
      <c r="B10" s="70" t="s">
        <v>13</v>
      </c>
      <c r="C10" s="3"/>
      <c r="D10" s="3"/>
      <c r="E10" s="3"/>
      <c r="F10" s="3"/>
      <c r="G10" s="5" t="s">
        <v>14</v>
      </c>
      <c r="H10" s="202">
        <v>44684</v>
      </c>
      <c r="I10" s="203"/>
      <c r="J10" s="21"/>
      <c r="K10" s="21"/>
      <c r="L10" s="21"/>
      <c r="M10" s="21"/>
    </row>
    <row r="11" spans="2:13" ht="14.1" customHeight="1" x14ac:dyDescent="0.25">
      <c r="B11" s="71"/>
      <c r="C11" s="21"/>
      <c r="D11" s="3"/>
      <c r="E11" s="3"/>
      <c r="F11" s="3"/>
      <c r="G11" s="3"/>
      <c r="H11" s="5"/>
      <c r="I11" s="65"/>
      <c r="J11" s="21"/>
      <c r="K11" s="21"/>
      <c r="L11" s="21"/>
      <c r="M11" s="20"/>
    </row>
    <row r="12" spans="2:13" ht="14.1" customHeight="1" x14ac:dyDescent="0.25">
      <c r="B12" s="64"/>
      <c r="C12" s="3"/>
      <c r="D12" s="3"/>
      <c r="E12" s="3"/>
      <c r="F12" s="3"/>
      <c r="G12" s="5"/>
      <c r="H12" s="3"/>
      <c r="I12" s="65"/>
      <c r="J12" s="21"/>
      <c r="K12" s="21"/>
      <c r="L12" s="21"/>
      <c r="M12" s="20"/>
    </row>
    <row r="13" spans="2:13" ht="14.1" customHeight="1" x14ac:dyDescent="0.25">
      <c r="B13" s="72" t="s">
        <v>15</v>
      </c>
      <c r="C13" s="3"/>
      <c r="D13" s="3"/>
      <c r="E13" s="3"/>
      <c r="F13" s="3"/>
      <c r="G13" s="5"/>
      <c r="H13" s="3"/>
      <c r="I13" s="65"/>
      <c r="J13" s="21"/>
      <c r="K13" s="21"/>
      <c r="L13" s="21"/>
      <c r="M13" s="21"/>
    </row>
    <row r="14" spans="2:13" ht="14.1" customHeight="1" x14ac:dyDescent="0.25">
      <c r="B14" s="73" t="s">
        <v>16</v>
      </c>
      <c r="C14" s="3"/>
      <c r="D14" s="204" t="s">
        <v>58</v>
      </c>
      <c r="E14" s="204"/>
      <c r="F14" s="204"/>
      <c r="G14" s="33"/>
      <c r="H14" s="3"/>
      <c r="I14" s="65"/>
      <c r="J14" s="21"/>
      <c r="K14" s="21"/>
      <c r="L14" s="21"/>
      <c r="M14" s="21"/>
    </row>
    <row r="15" spans="2:13" ht="14.1" customHeight="1" x14ac:dyDescent="0.25">
      <c r="B15" s="73" t="s">
        <v>18</v>
      </c>
      <c r="C15" s="3"/>
      <c r="D15" s="204" t="s">
        <v>59</v>
      </c>
      <c r="E15" s="204"/>
      <c r="F15" s="204"/>
      <c r="G15" s="33"/>
      <c r="H15" s="3"/>
      <c r="I15" s="65"/>
      <c r="J15" s="21"/>
      <c r="K15" s="21"/>
      <c r="L15" s="21"/>
      <c r="M15" s="21"/>
    </row>
    <row r="16" spans="2:13" ht="14.1" customHeight="1" x14ac:dyDescent="0.25">
      <c r="B16" s="73" t="s">
        <v>20</v>
      </c>
      <c r="C16" s="21"/>
      <c r="D16" s="204" t="s">
        <v>60</v>
      </c>
      <c r="E16" s="204"/>
      <c r="F16" s="204"/>
      <c r="G16" s="33"/>
      <c r="H16" s="3"/>
      <c r="I16" s="65"/>
      <c r="J16" s="21"/>
      <c r="K16" s="21"/>
      <c r="L16" s="21"/>
      <c r="M16" s="21"/>
    </row>
    <row r="17" spans="2:17" ht="14.1" customHeight="1" x14ac:dyDescent="0.25">
      <c r="B17" s="73" t="s">
        <v>22</v>
      </c>
      <c r="C17" s="3"/>
      <c r="D17" s="59" t="s">
        <v>61</v>
      </c>
      <c r="E17" s="59"/>
      <c r="F17" s="59"/>
      <c r="G17" s="33"/>
      <c r="H17" s="5"/>
      <c r="I17" s="65"/>
      <c r="J17" s="21"/>
      <c r="K17" s="21"/>
      <c r="L17" s="21"/>
      <c r="M17" s="21"/>
      <c r="N17" s="21"/>
      <c r="O17" s="21"/>
      <c r="P17" s="21"/>
      <c r="Q17" s="21"/>
    </row>
    <row r="18" spans="2:17" ht="14.1" customHeight="1" thickBot="1" x14ac:dyDescent="0.3">
      <c r="B18" s="74"/>
      <c r="C18" s="3"/>
      <c r="D18" s="3"/>
      <c r="E18" s="3"/>
      <c r="F18" s="3"/>
      <c r="G18" s="3"/>
      <c r="H18" s="3"/>
      <c r="I18" s="65"/>
      <c r="J18" s="21"/>
      <c r="K18" s="21"/>
      <c r="L18" s="21"/>
      <c r="M18" s="20"/>
      <c r="N18" s="21"/>
      <c r="O18" s="21"/>
      <c r="P18" s="21"/>
      <c r="Q18" s="21"/>
    </row>
    <row r="19" spans="2:17" ht="18" customHeight="1" thickBot="1" x14ac:dyDescent="0.3">
      <c r="B19" s="208" t="s">
        <v>24</v>
      </c>
      <c r="C19" s="209"/>
      <c r="D19" s="210"/>
      <c r="E19" s="26" t="s">
        <v>25</v>
      </c>
      <c r="F19" s="27" t="s">
        <v>26</v>
      </c>
      <c r="G19" s="27" t="s">
        <v>27</v>
      </c>
      <c r="H19" s="27" t="s">
        <v>28</v>
      </c>
      <c r="I19" s="75" t="s">
        <v>29</v>
      </c>
      <c r="J19" s="21"/>
      <c r="K19" s="21"/>
      <c r="L19" s="21"/>
      <c r="M19" s="20"/>
      <c r="N19" s="21"/>
      <c r="O19" s="21"/>
      <c r="P19" s="22"/>
      <c r="Q19" s="21"/>
    </row>
    <row r="20" spans="2:17" ht="20.100000000000001" customHeight="1" x14ac:dyDescent="0.25">
      <c r="B20" s="211" t="s">
        <v>62</v>
      </c>
      <c r="C20" s="212"/>
      <c r="D20" s="213"/>
      <c r="E20" s="44">
        <v>10</v>
      </c>
      <c r="F20" s="55">
        <v>69.95</v>
      </c>
      <c r="G20" s="57">
        <v>2.5000000000000001E-2</v>
      </c>
      <c r="H20" s="47">
        <v>0.1</v>
      </c>
      <c r="I20" s="76">
        <f>(E20*F20)-((E20*F20)*G20)</f>
        <v>682.01250000000005</v>
      </c>
      <c r="J20" s="21"/>
      <c r="K20" s="21"/>
      <c r="L20" s="20"/>
      <c r="M20" s="19"/>
      <c r="N20" s="20"/>
      <c r="O20" s="21"/>
      <c r="P20" s="21"/>
      <c r="Q20" s="21"/>
    </row>
    <row r="21" spans="2:17" ht="20.100000000000001" customHeight="1" x14ac:dyDescent="0.25">
      <c r="B21" s="214" t="s">
        <v>63</v>
      </c>
      <c r="C21" s="215"/>
      <c r="D21" s="216"/>
      <c r="E21" s="44">
        <v>10</v>
      </c>
      <c r="F21" s="55">
        <v>69.95</v>
      </c>
      <c r="G21" s="58">
        <v>2.5000000000000001E-2</v>
      </c>
      <c r="H21" s="47">
        <v>0.1</v>
      </c>
      <c r="I21" s="76">
        <f t="shared" ref="I21:I22" si="0">(E21*F21)-((E21*F21)*G21)</f>
        <v>682.01250000000005</v>
      </c>
      <c r="J21" s="21"/>
      <c r="K21" s="21"/>
      <c r="L21" s="20"/>
      <c r="M21" s="20"/>
      <c r="N21" s="20"/>
      <c r="O21" s="21"/>
      <c r="P21" s="21"/>
      <c r="Q21" s="21"/>
    </row>
    <row r="22" spans="2:17" ht="20.100000000000001" customHeight="1" x14ac:dyDescent="0.25">
      <c r="B22" s="214" t="s">
        <v>64</v>
      </c>
      <c r="C22" s="215"/>
      <c r="D22" s="216"/>
      <c r="E22" s="44">
        <v>5</v>
      </c>
      <c r="F22" s="56">
        <v>69.95</v>
      </c>
      <c r="G22" s="58">
        <v>2.5000000000000001E-2</v>
      </c>
      <c r="H22" s="47">
        <v>0.1</v>
      </c>
      <c r="I22" s="76">
        <f t="shared" si="0"/>
        <v>341.00625000000002</v>
      </c>
      <c r="J22" s="21"/>
      <c r="K22" s="21"/>
      <c r="L22" s="21"/>
      <c r="M22" s="20"/>
      <c r="N22" s="21"/>
      <c r="O22" s="21"/>
      <c r="P22" s="22"/>
      <c r="Q22" s="21"/>
    </row>
    <row r="23" spans="2:17" ht="20.100000000000001" customHeight="1" x14ac:dyDescent="0.25">
      <c r="B23" s="214"/>
      <c r="C23" s="215"/>
      <c r="D23" s="216"/>
      <c r="E23" s="44"/>
      <c r="F23" s="50"/>
      <c r="G23" s="51"/>
      <c r="H23" s="49"/>
      <c r="I23" s="76"/>
      <c r="J23" s="21"/>
      <c r="K23" s="20"/>
      <c r="L23" s="20"/>
      <c r="M23" s="20"/>
      <c r="N23" s="22"/>
      <c r="O23" s="21"/>
      <c r="P23" s="22"/>
      <c r="Q23" s="21"/>
    </row>
    <row r="24" spans="2:17" ht="20.100000000000001" customHeight="1" x14ac:dyDescent="0.25">
      <c r="B24" s="217"/>
      <c r="C24" s="218"/>
      <c r="D24" s="219"/>
      <c r="E24" s="44"/>
      <c r="F24" s="52"/>
      <c r="G24" s="53"/>
      <c r="H24" s="54"/>
      <c r="I24" s="77"/>
      <c r="J24" s="21"/>
      <c r="K24" s="20"/>
      <c r="L24" s="20"/>
      <c r="M24" s="21"/>
      <c r="N24" s="21"/>
      <c r="O24" s="21"/>
      <c r="P24" s="22"/>
      <c r="Q24" s="21"/>
    </row>
    <row r="25" spans="2:17" ht="20.100000000000001" customHeight="1" x14ac:dyDescent="0.25">
      <c r="B25" s="205"/>
      <c r="C25" s="206"/>
      <c r="D25" s="207"/>
      <c r="E25" s="8"/>
      <c r="F25" s="37"/>
      <c r="G25" s="41"/>
      <c r="H25" s="25"/>
      <c r="I25" s="78"/>
      <c r="J25" s="21"/>
      <c r="K25" s="21"/>
      <c r="L25" s="20"/>
      <c r="M25" s="21"/>
      <c r="N25" s="21"/>
      <c r="O25" s="21"/>
      <c r="P25" s="22"/>
      <c r="Q25" s="21"/>
    </row>
    <row r="26" spans="2:17" ht="20.100000000000001" customHeight="1" x14ac:dyDescent="0.25">
      <c r="B26" s="205"/>
      <c r="C26" s="206"/>
      <c r="D26" s="207"/>
      <c r="E26" s="8"/>
      <c r="F26" s="34"/>
      <c r="G26" s="42"/>
      <c r="H26" s="25"/>
      <c r="I26" s="79"/>
      <c r="J26" s="21"/>
      <c r="K26" s="21"/>
      <c r="L26" s="21"/>
      <c r="M26" s="20"/>
      <c r="N26" s="21"/>
      <c r="O26" s="21"/>
      <c r="P26" s="21"/>
      <c r="Q26" s="21"/>
    </row>
    <row r="27" spans="2:17" ht="20.100000000000001" customHeight="1" x14ac:dyDescent="0.25">
      <c r="B27" s="205"/>
      <c r="C27" s="206"/>
      <c r="D27" s="207"/>
      <c r="E27" s="8"/>
      <c r="F27" s="34"/>
      <c r="G27" s="42"/>
      <c r="H27" s="25"/>
      <c r="I27" s="80"/>
      <c r="J27" s="21"/>
      <c r="K27" s="21"/>
      <c r="L27" s="21"/>
      <c r="M27" s="20"/>
      <c r="N27" s="21"/>
      <c r="O27" s="21"/>
      <c r="P27" s="21"/>
      <c r="Q27" s="21"/>
    </row>
    <row r="28" spans="2:17" ht="20.100000000000001" customHeight="1" x14ac:dyDescent="0.25">
      <c r="B28" s="205"/>
      <c r="C28" s="206"/>
      <c r="D28" s="207"/>
      <c r="E28" s="8"/>
      <c r="F28" s="34"/>
      <c r="G28" s="42"/>
      <c r="H28" s="25"/>
      <c r="I28" s="80"/>
      <c r="J28" s="21"/>
      <c r="K28" s="21"/>
      <c r="L28" s="21"/>
      <c r="M28" s="21"/>
      <c r="N28" s="21"/>
      <c r="O28" s="21"/>
      <c r="P28" s="21"/>
      <c r="Q28" s="21"/>
    </row>
    <row r="29" spans="2:17" ht="20.100000000000001" customHeight="1" x14ac:dyDescent="0.25">
      <c r="B29" s="205"/>
      <c r="C29" s="206"/>
      <c r="D29" s="207"/>
      <c r="E29" s="8"/>
      <c r="F29" s="34"/>
      <c r="G29" s="42"/>
      <c r="H29" s="25"/>
      <c r="I29" s="80"/>
      <c r="J29" s="21"/>
      <c r="K29" s="21"/>
      <c r="L29" s="21"/>
      <c r="M29" s="21"/>
      <c r="N29" s="21"/>
      <c r="O29" s="21"/>
      <c r="P29" s="21"/>
      <c r="Q29" s="21"/>
    </row>
    <row r="30" spans="2:17" ht="20.100000000000001" customHeight="1" x14ac:dyDescent="0.25">
      <c r="B30" s="81"/>
      <c r="C30" s="2"/>
      <c r="D30" s="7"/>
      <c r="E30" s="8"/>
      <c r="F30" s="34"/>
      <c r="G30" s="42"/>
      <c r="H30" s="40"/>
      <c r="I30" s="80"/>
      <c r="J30" s="21"/>
      <c r="K30" s="21"/>
      <c r="L30" s="21"/>
      <c r="M30" s="21"/>
      <c r="N30" s="21"/>
      <c r="O30" s="21"/>
      <c r="P30" s="21"/>
      <c r="Q30" s="21"/>
    </row>
    <row r="31" spans="2:17" ht="20.100000000000001" customHeight="1" x14ac:dyDescent="0.25">
      <c r="B31" s="81"/>
      <c r="C31" s="2"/>
      <c r="D31" s="7"/>
      <c r="E31" s="8"/>
      <c r="F31" s="34"/>
      <c r="G31" s="25"/>
      <c r="H31" s="9"/>
      <c r="I31" s="80"/>
      <c r="J31" s="21"/>
      <c r="K31" s="21"/>
      <c r="L31" s="21"/>
      <c r="M31" s="21"/>
      <c r="N31" s="21"/>
      <c r="O31" s="21"/>
      <c r="P31" s="21"/>
      <c r="Q31" s="21"/>
    </row>
    <row r="32" spans="2:17" ht="20.100000000000001" customHeight="1" x14ac:dyDescent="0.25">
      <c r="B32" s="81"/>
      <c r="C32" s="2"/>
      <c r="D32" s="7"/>
      <c r="E32" s="8"/>
      <c r="F32" s="34"/>
      <c r="G32" s="25"/>
      <c r="H32" s="10"/>
      <c r="I32" s="80"/>
      <c r="J32" s="21"/>
      <c r="K32" s="21"/>
      <c r="L32" s="21"/>
      <c r="M32" s="21"/>
      <c r="N32" s="21"/>
      <c r="O32" s="21"/>
      <c r="P32" s="21"/>
      <c r="Q32" s="21"/>
    </row>
    <row r="33" spans="2:13" ht="20.100000000000001" customHeight="1" x14ac:dyDescent="0.25">
      <c r="B33" s="82"/>
      <c r="C33" s="29"/>
      <c r="D33" s="38"/>
      <c r="E33" s="11"/>
      <c r="F33" s="39"/>
      <c r="G33" s="43"/>
      <c r="H33" s="23"/>
      <c r="I33" s="83"/>
      <c r="J33" s="21"/>
      <c r="K33" s="21"/>
      <c r="L33" s="21"/>
      <c r="M33" s="21"/>
    </row>
    <row r="34" spans="2:13" ht="20.100000000000001" customHeight="1" x14ac:dyDescent="0.25">
      <c r="B34" s="84"/>
      <c r="C34" s="3"/>
      <c r="D34" s="14"/>
      <c r="E34" s="14"/>
      <c r="F34" s="14"/>
      <c r="G34" s="227" t="s">
        <v>34</v>
      </c>
      <c r="H34" s="228"/>
      <c r="I34" s="93">
        <f>IF(SUM(I20:I33),SUM(I20:I33),"")</f>
        <v>1705.03125</v>
      </c>
      <c r="J34" s="21"/>
      <c r="K34" s="21"/>
      <c r="L34" s="21"/>
      <c r="M34" s="21"/>
    </row>
    <row r="35" spans="2:13" ht="20.100000000000001" customHeight="1" x14ac:dyDescent="0.25">
      <c r="B35" s="74"/>
      <c r="C35" s="3"/>
      <c r="D35" s="3"/>
      <c r="E35" s="3"/>
      <c r="F35" s="3"/>
      <c r="G35" s="229" t="s">
        <v>35</v>
      </c>
      <c r="H35" s="230"/>
      <c r="I35" s="93">
        <v>30</v>
      </c>
      <c r="J35" s="21"/>
      <c r="K35" s="21"/>
      <c r="L35" s="21"/>
      <c r="M35" s="21"/>
    </row>
    <row r="36" spans="2:13" ht="20.100000000000001" customHeight="1" x14ac:dyDescent="0.25">
      <c r="B36" s="74"/>
      <c r="C36" s="3"/>
      <c r="D36" s="3"/>
      <c r="E36" s="3"/>
      <c r="F36" s="3"/>
      <c r="G36" s="229" t="s">
        <v>36</v>
      </c>
      <c r="H36" s="230"/>
      <c r="I36" s="93">
        <f>(I34*0.1)+(I35*0.1)</f>
        <v>173.50312500000001</v>
      </c>
      <c r="J36" s="21"/>
      <c r="K36" s="21"/>
      <c r="L36" s="21"/>
      <c r="M36" s="220"/>
    </row>
    <row r="37" spans="2:13" ht="20.100000000000001" customHeight="1" x14ac:dyDescent="0.25">
      <c r="B37" s="85"/>
      <c r="C37" s="12"/>
      <c r="D37" s="12"/>
      <c r="E37" s="12"/>
      <c r="F37" s="15"/>
      <c r="G37" s="231" t="s">
        <v>37</v>
      </c>
      <c r="H37" s="232"/>
      <c r="I37" s="86">
        <f>I34+I35+I36</f>
        <v>1908.534375</v>
      </c>
      <c r="J37" s="21"/>
      <c r="K37" s="21"/>
      <c r="L37" s="21"/>
      <c r="M37" s="220"/>
    </row>
    <row r="38" spans="2:13" ht="14.1" customHeight="1" x14ac:dyDescent="0.25">
      <c r="B38" s="87"/>
      <c r="C38" s="18"/>
      <c r="D38" s="18"/>
      <c r="E38" s="18"/>
      <c r="F38" s="18"/>
      <c r="G38" s="18"/>
      <c r="H38" s="18"/>
      <c r="I38" s="88"/>
      <c r="J38" s="21"/>
      <c r="K38" s="21"/>
      <c r="L38" s="21"/>
      <c r="M38" s="21"/>
    </row>
    <row r="39" spans="2:13" ht="18.600000000000001" customHeight="1" x14ac:dyDescent="0.3">
      <c r="B39" s="89" t="s">
        <v>38</v>
      </c>
      <c r="C39" s="32"/>
      <c r="D39" s="30"/>
      <c r="E39" s="18"/>
      <c r="F39" s="18"/>
      <c r="G39" s="17" t="s">
        <v>39</v>
      </c>
      <c r="H39" s="16"/>
      <c r="I39" s="88"/>
      <c r="J39" s="21"/>
      <c r="K39" s="21"/>
      <c r="L39" s="21"/>
      <c r="M39" s="21"/>
    </row>
    <row r="40" spans="2:13" ht="12" customHeight="1" x14ac:dyDescent="0.25">
      <c r="B40" s="90" t="s">
        <v>40</v>
      </c>
      <c r="C40" s="30"/>
      <c r="D40" s="30"/>
      <c r="E40" s="18"/>
      <c r="F40" s="18"/>
      <c r="G40" s="18"/>
      <c r="H40" s="18"/>
      <c r="I40" s="88"/>
      <c r="J40" s="21"/>
      <c r="K40" s="21"/>
      <c r="L40" s="21"/>
      <c r="M40" s="21"/>
    </row>
    <row r="41" spans="2:13" ht="12" customHeight="1" x14ac:dyDescent="0.25">
      <c r="B41" s="91" t="s">
        <v>41</v>
      </c>
      <c r="C41" s="18"/>
      <c r="D41" s="18"/>
      <c r="E41" s="18"/>
      <c r="F41" s="18"/>
      <c r="G41" s="16" t="s">
        <v>42</v>
      </c>
      <c r="H41" s="3"/>
      <c r="I41" s="88"/>
      <c r="J41" s="21"/>
      <c r="K41" s="21"/>
      <c r="L41" s="21"/>
      <c r="M41" s="21"/>
    </row>
    <row r="42" spans="2:13" ht="12" customHeight="1" x14ac:dyDescent="0.25">
      <c r="B42" s="87"/>
      <c r="C42" s="18"/>
      <c r="D42" s="18"/>
      <c r="E42" s="18"/>
      <c r="F42" s="18"/>
      <c r="G42" s="3" t="s">
        <v>3</v>
      </c>
      <c r="H42" s="3"/>
      <c r="I42" s="88"/>
      <c r="J42" s="21"/>
      <c r="K42" s="21"/>
      <c r="L42" s="21"/>
      <c r="M42" s="21"/>
    </row>
    <row r="43" spans="2:13" ht="12" customHeight="1" x14ac:dyDescent="0.25">
      <c r="B43" s="87"/>
      <c r="C43" s="18"/>
      <c r="D43" s="18"/>
      <c r="E43" s="18"/>
      <c r="F43" s="18"/>
      <c r="G43" s="3" t="s">
        <v>43</v>
      </c>
      <c r="H43" s="3"/>
      <c r="I43" s="88"/>
      <c r="J43" s="21"/>
      <c r="K43" s="21"/>
      <c r="L43" s="21"/>
      <c r="M43" s="21"/>
    </row>
    <row r="44" spans="2:13" ht="13.95" customHeight="1" x14ac:dyDescent="0.25">
      <c r="B44" s="87"/>
      <c r="C44" s="18"/>
      <c r="D44" s="18"/>
      <c r="E44" s="18"/>
      <c r="F44" s="18"/>
      <c r="G44" s="3" t="s">
        <v>44</v>
      </c>
      <c r="H44" s="18"/>
      <c r="I44" s="88"/>
      <c r="J44" s="21"/>
      <c r="K44" s="21"/>
      <c r="L44" s="21"/>
      <c r="M44" s="21"/>
    </row>
    <row r="45" spans="2:13" x14ac:dyDescent="0.25">
      <c r="B45" s="87"/>
      <c r="C45" s="18"/>
      <c r="D45" s="18"/>
      <c r="E45" s="18"/>
      <c r="F45" s="18"/>
      <c r="G45" s="18"/>
      <c r="H45" s="18"/>
      <c r="I45" s="88"/>
      <c r="J45" s="21"/>
      <c r="K45" s="21"/>
      <c r="L45" s="21"/>
      <c r="M45" s="21"/>
    </row>
    <row r="46" spans="2:13" x14ac:dyDescent="0.25">
      <c r="B46" s="87"/>
      <c r="C46" s="18"/>
      <c r="D46" s="18"/>
      <c r="E46" s="18"/>
      <c r="F46" s="18"/>
      <c r="G46" s="18"/>
      <c r="H46" s="18"/>
      <c r="I46" s="88"/>
      <c r="J46" s="21"/>
      <c r="K46" s="21"/>
      <c r="L46" s="21"/>
      <c r="M46" s="21"/>
    </row>
    <row r="47" spans="2:13" ht="22.95" customHeight="1" x14ac:dyDescent="0.25">
      <c r="B47" s="221" t="s">
        <v>45</v>
      </c>
      <c r="C47" s="222"/>
      <c r="D47" s="222"/>
      <c r="E47" s="222"/>
      <c r="F47" s="222"/>
      <c r="G47" s="222"/>
      <c r="H47" s="222"/>
      <c r="I47" s="223"/>
      <c r="J47" s="21"/>
      <c r="K47" s="21"/>
      <c r="L47" s="21"/>
      <c r="M47" s="21"/>
    </row>
    <row r="48" spans="2:13" ht="22.95" customHeight="1" thickBot="1" x14ac:dyDescent="0.3">
      <c r="B48" s="224"/>
      <c r="C48" s="225"/>
      <c r="D48" s="225"/>
      <c r="E48" s="225"/>
      <c r="F48" s="225"/>
      <c r="G48" s="225"/>
      <c r="H48" s="225"/>
      <c r="I48" s="226"/>
      <c r="J48" s="21"/>
      <c r="K48" s="21"/>
      <c r="L48" s="21"/>
      <c r="M48" s="21"/>
    </row>
  </sheetData>
  <mergeCells count="23">
    <mergeCell ref="G35:H35"/>
    <mergeCell ref="G36:H36"/>
    <mergeCell ref="M36:M37"/>
    <mergeCell ref="G37:H37"/>
    <mergeCell ref="B47:I48"/>
    <mergeCell ref="G34:H34"/>
    <mergeCell ref="B19:D19"/>
    <mergeCell ref="B20:D20"/>
    <mergeCell ref="B21:D21"/>
    <mergeCell ref="B22:D22"/>
    <mergeCell ref="B23:D23"/>
    <mergeCell ref="B24:D24"/>
    <mergeCell ref="B25:D25"/>
    <mergeCell ref="B26:D26"/>
    <mergeCell ref="B27:D27"/>
    <mergeCell ref="B28:D28"/>
    <mergeCell ref="B29:D29"/>
    <mergeCell ref="D16:F16"/>
    <mergeCell ref="H7:I7"/>
    <mergeCell ref="H9:I9"/>
    <mergeCell ref="H10:I10"/>
    <mergeCell ref="D14:F14"/>
    <mergeCell ref="D15:F15"/>
  </mergeCells>
  <hyperlinks>
    <hyperlink ref="B40" r:id="rId1" display="gayelene@keyskillstraining.com" xr:uid="{16CED013-5DFC-4EDE-8767-9AED94D2317A}"/>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6AF80-9E0D-40BB-BD34-8FB57501D43B}">
  <sheetPr>
    <tabColor rgb="FFFF0000"/>
  </sheetPr>
  <dimension ref="B1:Q48"/>
  <sheetViews>
    <sheetView showGridLines="0" topLeftCell="B7" zoomScale="90" zoomScaleNormal="90" workbookViewId="0">
      <selection activeCell="X12" sqref="X12"/>
    </sheetView>
  </sheetViews>
  <sheetFormatPr defaultColWidth="9.33203125" defaultRowHeight="13.2" x14ac:dyDescent="0.25"/>
  <cols>
    <col min="1" max="1" width="1.6640625" style="1" customWidth="1"/>
    <col min="2" max="2" width="11.5546875" style="1" customWidth="1"/>
    <col min="3" max="4" width="12.6640625" style="1" customWidth="1"/>
    <col min="5" max="6" width="13.6640625" style="1" customWidth="1"/>
    <col min="7" max="7" width="15" style="1" customWidth="1"/>
    <col min="8" max="8" width="13.6640625" style="1" customWidth="1"/>
    <col min="9" max="9" width="19.5546875" style="1" customWidth="1"/>
    <col min="10" max="10" width="4.6640625" style="1" customWidth="1"/>
    <col min="11" max="16384" width="9.33203125" style="1"/>
  </cols>
  <sheetData>
    <row r="1" spans="2:13" ht="2.1" customHeight="1" x14ac:dyDescent="0.25">
      <c r="B1" s="21"/>
      <c r="C1" s="21"/>
      <c r="D1" s="21"/>
      <c r="E1" s="21"/>
      <c r="F1" s="21"/>
      <c r="G1" s="21"/>
      <c r="H1" s="21"/>
      <c r="I1" s="21"/>
      <c r="J1" s="21"/>
      <c r="K1" s="21"/>
      <c r="L1" s="21"/>
      <c r="M1" s="21"/>
    </row>
    <row r="2" spans="2:13" ht="6" customHeight="1" thickBot="1" x14ac:dyDescent="0.3">
      <c r="B2" s="21"/>
      <c r="C2" s="21"/>
      <c r="D2" s="21"/>
      <c r="E2" s="21"/>
      <c r="F2" s="21"/>
      <c r="G2" s="21"/>
      <c r="H2" s="21"/>
      <c r="I2" s="21"/>
      <c r="J2" s="21"/>
      <c r="K2" s="21"/>
      <c r="L2" s="21"/>
      <c r="M2" s="21"/>
    </row>
    <row r="3" spans="2:13" ht="86.4" customHeight="1" x14ac:dyDescent="0.25">
      <c r="B3" s="60"/>
      <c r="C3" s="61"/>
      <c r="D3" s="61"/>
      <c r="E3" s="61"/>
      <c r="F3" s="61"/>
      <c r="G3" s="62"/>
      <c r="H3" s="62"/>
      <c r="I3" s="63" t="s">
        <v>2</v>
      </c>
      <c r="J3" s="21"/>
      <c r="K3" s="21"/>
      <c r="L3" s="21"/>
      <c r="M3" s="21"/>
    </row>
    <row r="4" spans="2:13" ht="12" customHeight="1" x14ac:dyDescent="0.25">
      <c r="B4" s="64"/>
      <c r="C4" s="3"/>
      <c r="D4" s="3"/>
      <c r="E4" s="3"/>
      <c r="F4" s="3"/>
      <c r="G4" s="3"/>
      <c r="H4" s="3"/>
      <c r="I4" s="65"/>
      <c r="J4" s="21"/>
      <c r="K4" s="21"/>
      <c r="L4" s="21"/>
      <c r="M4" s="21"/>
    </row>
    <row r="5" spans="2:13" ht="24" customHeight="1" x14ac:dyDescent="0.35">
      <c r="B5" s="66" t="s">
        <v>3</v>
      </c>
      <c r="C5" s="24"/>
      <c r="D5" s="24"/>
      <c r="E5" s="3"/>
      <c r="F5" s="3"/>
      <c r="G5" s="4"/>
      <c r="H5" s="4"/>
      <c r="I5" s="65"/>
      <c r="J5" s="21"/>
      <c r="K5" s="21"/>
      <c r="L5" s="21"/>
      <c r="M5" s="21"/>
    </row>
    <row r="6" spans="2:13" ht="18.600000000000001" customHeight="1" x14ac:dyDescent="0.3">
      <c r="B6" s="67" t="s">
        <v>4</v>
      </c>
      <c r="C6" s="3"/>
      <c r="D6" s="3"/>
      <c r="E6" s="3"/>
      <c r="F6" s="3"/>
      <c r="G6" s="5" t="s">
        <v>5</v>
      </c>
      <c r="H6" s="92" t="s">
        <v>65</v>
      </c>
      <c r="I6" s="68"/>
      <c r="J6" s="21"/>
      <c r="K6" s="21"/>
      <c r="L6" s="21"/>
      <c r="M6" s="21"/>
    </row>
    <row r="7" spans="2:13" ht="14.4" customHeight="1" x14ac:dyDescent="0.25">
      <c r="B7" s="64" t="s">
        <v>7</v>
      </c>
      <c r="C7" s="3"/>
      <c r="D7" s="3"/>
      <c r="E7" s="3"/>
      <c r="F7" s="3"/>
      <c r="G7" s="5" t="s">
        <v>8</v>
      </c>
      <c r="H7" s="198">
        <v>44655</v>
      </c>
      <c r="I7" s="199"/>
      <c r="J7" s="21"/>
      <c r="K7" s="21"/>
      <c r="L7" s="21"/>
      <c r="M7" s="21"/>
    </row>
    <row r="8" spans="2:13" ht="14.4" customHeight="1" x14ac:dyDescent="0.25">
      <c r="B8" s="64" t="s">
        <v>9</v>
      </c>
      <c r="C8" s="3"/>
      <c r="D8" s="3"/>
      <c r="E8" s="3"/>
      <c r="F8" s="3"/>
      <c r="G8" s="5"/>
      <c r="H8" s="6"/>
      <c r="I8" s="69"/>
      <c r="J8" s="21"/>
      <c r="K8" s="21"/>
      <c r="L8" s="21"/>
      <c r="M8" s="21"/>
    </row>
    <row r="9" spans="2:13" ht="14.4" customHeight="1" x14ac:dyDescent="0.25">
      <c r="B9" s="64" t="s">
        <v>10</v>
      </c>
      <c r="C9" s="3"/>
      <c r="D9" s="3"/>
      <c r="E9" s="3"/>
      <c r="F9" s="3"/>
      <c r="G9" s="5" t="s">
        <v>11</v>
      </c>
      <c r="H9" s="200" t="s">
        <v>66</v>
      </c>
      <c r="I9" s="201"/>
      <c r="J9" s="21"/>
      <c r="K9" s="21"/>
      <c r="L9" s="21"/>
      <c r="M9" s="21"/>
    </row>
    <row r="10" spans="2:13" ht="24.6" customHeight="1" x14ac:dyDescent="0.25">
      <c r="B10" s="70" t="s">
        <v>13</v>
      </c>
      <c r="C10" s="3"/>
      <c r="D10" s="3"/>
      <c r="E10" s="3"/>
      <c r="F10" s="3"/>
      <c r="G10" s="5" t="s">
        <v>14</v>
      </c>
      <c r="H10" s="202">
        <v>44685</v>
      </c>
      <c r="I10" s="203"/>
      <c r="J10" s="21"/>
      <c r="K10" s="21"/>
      <c r="L10" s="21"/>
      <c r="M10" s="21"/>
    </row>
    <row r="11" spans="2:13" ht="14.1" customHeight="1" x14ac:dyDescent="0.25">
      <c r="B11" s="71"/>
      <c r="C11" s="21"/>
      <c r="D11" s="3"/>
      <c r="E11" s="3"/>
      <c r="F11" s="3"/>
      <c r="G11" s="3"/>
      <c r="H11" s="5"/>
      <c r="I11" s="65"/>
      <c r="J11" s="21"/>
      <c r="K11" s="21"/>
      <c r="L11" s="21"/>
      <c r="M11" s="20"/>
    </row>
    <row r="12" spans="2:13" ht="14.1" customHeight="1" x14ac:dyDescent="0.25">
      <c r="B12" s="64"/>
      <c r="C12" s="3"/>
      <c r="D12" s="3"/>
      <c r="E12" s="3"/>
      <c r="F12" s="3"/>
      <c r="G12" s="5"/>
      <c r="H12" s="3"/>
      <c r="I12" s="65"/>
      <c r="J12" s="21"/>
      <c r="K12" s="21"/>
      <c r="L12" s="21"/>
      <c r="M12" s="20"/>
    </row>
    <row r="13" spans="2:13" ht="14.1" customHeight="1" x14ac:dyDescent="0.25">
      <c r="B13" s="72" t="s">
        <v>15</v>
      </c>
      <c r="C13" s="3"/>
      <c r="D13" s="3"/>
      <c r="E13" s="3"/>
      <c r="F13" s="3"/>
      <c r="G13" s="5"/>
      <c r="H13" s="3"/>
      <c r="I13" s="65"/>
      <c r="J13" s="21"/>
      <c r="K13" s="21"/>
      <c r="L13" s="21"/>
      <c r="M13" s="21"/>
    </row>
    <row r="14" spans="2:13" ht="14.1" customHeight="1" x14ac:dyDescent="0.25">
      <c r="B14" s="73" t="s">
        <v>16</v>
      </c>
      <c r="C14" s="3"/>
      <c r="D14" s="204" t="s">
        <v>67</v>
      </c>
      <c r="E14" s="204"/>
      <c r="F14" s="204"/>
      <c r="G14" s="33"/>
      <c r="H14" s="3"/>
      <c r="I14" s="65"/>
      <c r="J14" s="21"/>
      <c r="K14" s="21"/>
      <c r="L14" s="21"/>
      <c r="M14" s="21"/>
    </row>
    <row r="15" spans="2:13" ht="14.1" customHeight="1" x14ac:dyDescent="0.25">
      <c r="B15" s="73" t="s">
        <v>18</v>
      </c>
      <c r="C15" s="3"/>
      <c r="D15" s="204" t="s">
        <v>68</v>
      </c>
      <c r="E15" s="204"/>
      <c r="F15" s="204"/>
      <c r="G15" s="33"/>
      <c r="H15" s="3"/>
      <c r="I15" s="65"/>
      <c r="J15" s="21"/>
      <c r="K15" s="21"/>
      <c r="L15" s="21"/>
      <c r="M15" s="21"/>
    </row>
    <row r="16" spans="2:13" ht="14.1" customHeight="1" x14ac:dyDescent="0.25">
      <c r="B16" s="73" t="s">
        <v>20</v>
      </c>
      <c r="C16" s="21"/>
      <c r="D16" s="204" t="s">
        <v>69</v>
      </c>
      <c r="E16" s="204"/>
      <c r="F16" s="204"/>
      <c r="G16" s="33"/>
      <c r="H16" s="3"/>
      <c r="I16" s="65"/>
      <c r="J16" s="21"/>
      <c r="K16" s="21"/>
      <c r="L16" s="21"/>
      <c r="M16" s="21"/>
    </row>
    <row r="17" spans="2:17" ht="14.1" customHeight="1" x14ac:dyDescent="0.25">
      <c r="B17" s="73" t="s">
        <v>22</v>
      </c>
      <c r="C17" s="3"/>
      <c r="D17" s="59" t="s">
        <v>70</v>
      </c>
      <c r="E17" s="59"/>
      <c r="F17" s="59"/>
      <c r="G17" s="33"/>
      <c r="H17" s="5"/>
      <c r="I17" s="65"/>
      <c r="J17" s="21"/>
      <c r="K17" s="21"/>
      <c r="L17" s="21"/>
      <c r="M17" s="21"/>
      <c r="N17" s="21"/>
      <c r="O17" s="21"/>
      <c r="P17" s="21"/>
      <c r="Q17" s="21"/>
    </row>
    <row r="18" spans="2:17" ht="14.1" customHeight="1" thickBot="1" x14ac:dyDescent="0.3">
      <c r="B18" s="74"/>
      <c r="C18" s="3"/>
      <c r="D18" s="3"/>
      <c r="E18" s="3"/>
      <c r="F18" s="3"/>
      <c r="G18" s="3"/>
      <c r="H18" s="3"/>
      <c r="I18" s="65"/>
      <c r="J18" s="21"/>
      <c r="K18" s="21"/>
      <c r="L18" s="21"/>
      <c r="M18" s="20"/>
      <c r="N18" s="21"/>
      <c r="O18" s="21"/>
      <c r="P18" s="21"/>
      <c r="Q18" s="21"/>
    </row>
    <row r="19" spans="2:17" ht="18" customHeight="1" thickBot="1" x14ac:dyDescent="0.3">
      <c r="B19" s="208" t="s">
        <v>24</v>
      </c>
      <c r="C19" s="209"/>
      <c r="D19" s="210"/>
      <c r="E19" s="26" t="s">
        <v>25</v>
      </c>
      <c r="F19" s="27" t="s">
        <v>26</v>
      </c>
      <c r="G19" s="27" t="s">
        <v>27</v>
      </c>
      <c r="H19" s="27" t="s">
        <v>28</v>
      </c>
      <c r="I19" s="75" t="s">
        <v>29</v>
      </c>
      <c r="J19" s="21"/>
      <c r="K19" s="21"/>
      <c r="L19" s="21"/>
      <c r="M19" s="20"/>
      <c r="N19" s="21"/>
      <c r="O19" s="21"/>
      <c r="P19" s="22"/>
      <c r="Q19" s="21"/>
    </row>
    <row r="20" spans="2:17" ht="20.100000000000001" customHeight="1" x14ac:dyDescent="0.25">
      <c r="B20" s="211" t="s">
        <v>71</v>
      </c>
      <c r="C20" s="212"/>
      <c r="D20" s="213"/>
      <c r="E20" s="44">
        <v>10</v>
      </c>
      <c r="F20" s="45">
        <v>65</v>
      </c>
      <c r="G20" s="46"/>
      <c r="H20" s="47">
        <v>0.1</v>
      </c>
      <c r="I20" s="76">
        <f>E20*F20</f>
        <v>650</v>
      </c>
      <c r="J20" s="21"/>
      <c r="K20" s="21"/>
      <c r="L20" s="20"/>
      <c r="M20" s="19"/>
      <c r="N20" s="20"/>
      <c r="O20" s="21"/>
      <c r="P20" s="21"/>
      <c r="Q20" s="21"/>
    </row>
    <row r="21" spans="2:17" ht="20.100000000000001" customHeight="1" x14ac:dyDescent="0.25">
      <c r="B21" s="214" t="s">
        <v>72</v>
      </c>
      <c r="C21" s="215"/>
      <c r="D21" s="216"/>
      <c r="E21" s="44">
        <v>10</v>
      </c>
      <c r="F21" s="45">
        <v>65</v>
      </c>
      <c r="G21" s="48"/>
      <c r="H21" s="49">
        <v>0.1</v>
      </c>
      <c r="I21" s="76">
        <f t="shared" ref="I21" si="0">E21*F21</f>
        <v>650</v>
      </c>
      <c r="J21" s="21"/>
      <c r="K21" s="21"/>
      <c r="L21" s="20"/>
      <c r="M21" s="20"/>
      <c r="N21" s="20"/>
      <c r="O21" s="21"/>
      <c r="P21" s="21"/>
      <c r="Q21" s="21"/>
    </row>
    <row r="22" spans="2:17" ht="20.100000000000001" customHeight="1" x14ac:dyDescent="0.25">
      <c r="B22" s="214"/>
      <c r="C22" s="215"/>
      <c r="D22" s="216"/>
      <c r="E22" s="44"/>
      <c r="F22" s="50"/>
      <c r="G22" s="51"/>
      <c r="H22" s="49"/>
      <c r="I22" s="76"/>
      <c r="J22" s="21"/>
      <c r="K22" s="21"/>
      <c r="L22" s="21"/>
      <c r="M22" s="20"/>
      <c r="N22" s="21"/>
      <c r="O22" s="21"/>
      <c r="P22" s="22"/>
      <c r="Q22" s="21"/>
    </row>
    <row r="23" spans="2:17" ht="20.100000000000001" customHeight="1" x14ac:dyDescent="0.25">
      <c r="B23" s="214"/>
      <c r="C23" s="215"/>
      <c r="D23" s="216"/>
      <c r="E23" s="44"/>
      <c r="F23" s="50"/>
      <c r="G23" s="51"/>
      <c r="H23" s="49"/>
      <c r="I23" s="76"/>
      <c r="J23" s="21"/>
      <c r="K23" s="20"/>
      <c r="L23" s="20"/>
      <c r="M23" s="20"/>
      <c r="N23" s="22"/>
      <c r="O23" s="21"/>
      <c r="P23" s="22"/>
      <c r="Q23" s="21"/>
    </row>
    <row r="24" spans="2:17" ht="20.100000000000001" customHeight="1" x14ac:dyDescent="0.25">
      <c r="B24" s="217"/>
      <c r="C24" s="218"/>
      <c r="D24" s="219"/>
      <c r="E24" s="44"/>
      <c r="F24" s="52"/>
      <c r="G24" s="53"/>
      <c r="H24" s="54"/>
      <c r="I24" s="77"/>
      <c r="J24" s="21"/>
      <c r="K24" s="20"/>
      <c r="L24" s="20"/>
      <c r="M24" s="21"/>
      <c r="N24" s="21"/>
      <c r="O24" s="21"/>
      <c r="P24" s="22"/>
      <c r="Q24" s="21"/>
    </row>
    <row r="25" spans="2:17" ht="20.100000000000001" customHeight="1" x14ac:dyDescent="0.25">
      <c r="B25" s="205"/>
      <c r="C25" s="206"/>
      <c r="D25" s="207"/>
      <c r="E25" s="8"/>
      <c r="F25" s="37"/>
      <c r="G25" s="41"/>
      <c r="H25" s="25"/>
      <c r="I25" s="78"/>
      <c r="J25" s="21"/>
      <c r="K25" s="21"/>
      <c r="L25" s="20"/>
      <c r="M25" s="21"/>
      <c r="N25" s="21"/>
      <c r="O25" s="21"/>
      <c r="P25" s="22"/>
      <c r="Q25" s="21"/>
    </row>
    <row r="26" spans="2:17" ht="20.100000000000001" customHeight="1" x14ac:dyDescent="0.25">
      <c r="B26" s="205"/>
      <c r="C26" s="206"/>
      <c r="D26" s="207"/>
      <c r="E26" s="8"/>
      <c r="F26" s="34"/>
      <c r="G26" s="42"/>
      <c r="H26" s="25"/>
      <c r="I26" s="79"/>
      <c r="J26" s="21"/>
      <c r="K26" s="21"/>
      <c r="L26" s="21"/>
      <c r="M26" s="20"/>
      <c r="N26" s="21"/>
      <c r="O26" s="21"/>
      <c r="P26" s="21"/>
      <c r="Q26" s="21"/>
    </row>
    <row r="27" spans="2:17" ht="20.100000000000001" customHeight="1" x14ac:dyDescent="0.25">
      <c r="B27" s="205"/>
      <c r="C27" s="206"/>
      <c r="D27" s="207"/>
      <c r="E27" s="8"/>
      <c r="F27" s="34"/>
      <c r="G27" s="42"/>
      <c r="H27" s="25"/>
      <c r="I27" s="80"/>
      <c r="J27" s="21"/>
      <c r="K27" s="21"/>
      <c r="L27" s="21"/>
      <c r="M27" s="20"/>
      <c r="N27" s="21"/>
      <c r="O27" s="21"/>
      <c r="P27" s="21"/>
      <c r="Q27" s="21"/>
    </row>
    <row r="28" spans="2:17" ht="20.100000000000001" customHeight="1" x14ac:dyDescent="0.25">
      <c r="B28" s="205"/>
      <c r="C28" s="206"/>
      <c r="D28" s="207"/>
      <c r="E28" s="8"/>
      <c r="F28" s="34"/>
      <c r="G28" s="42"/>
      <c r="H28" s="25"/>
      <c r="I28" s="80"/>
      <c r="J28" s="21"/>
      <c r="K28" s="21"/>
      <c r="L28" s="21"/>
      <c r="M28" s="21"/>
      <c r="N28" s="21"/>
      <c r="O28" s="21"/>
      <c r="P28" s="21"/>
      <c r="Q28" s="21"/>
    </row>
    <row r="29" spans="2:17" ht="20.100000000000001" customHeight="1" x14ac:dyDescent="0.25">
      <c r="B29" s="205"/>
      <c r="C29" s="206"/>
      <c r="D29" s="207"/>
      <c r="E29" s="8"/>
      <c r="F29" s="34"/>
      <c r="G29" s="42"/>
      <c r="H29" s="25"/>
      <c r="I29" s="80"/>
      <c r="J29" s="21"/>
      <c r="K29" s="21"/>
      <c r="L29" s="21"/>
      <c r="M29" s="21"/>
      <c r="N29" s="21"/>
      <c r="O29" s="21"/>
      <c r="P29" s="21"/>
      <c r="Q29" s="21"/>
    </row>
    <row r="30" spans="2:17" ht="20.100000000000001" customHeight="1" x14ac:dyDescent="0.25">
      <c r="B30" s="81"/>
      <c r="C30" s="2"/>
      <c r="D30" s="7"/>
      <c r="E30" s="8"/>
      <c r="F30" s="34"/>
      <c r="G30" s="42"/>
      <c r="H30" s="40"/>
      <c r="I30" s="80"/>
      <c r="J30" s="21"/>
      <c r="K30" s="21"/>
      <c r="L30" s="21"/>
      <c r="M30" s="21"/>
      <c r="N30" s="21"/>
      <c r="O30" s="21"/>
      <c r="P30" s="21"/>
      <c r="Q30" s="21"/>
    </row>
    <row r="31" spans="2:17" ht="20.100000000000001" customHeight="1" x14ac:dyDescent="0.25">
      <c r="B31" s="81"/>
      <c r="C31" s="2"/>
      <c r="D31" s="7"/>
      <c r="E31" s="8"/>
      <c r="F31" s="34"/>
      <c r="G31" s="25"/>
      <c r="H31" s="9"/>
      <c r="I31" s="80"/>
      <c r="J31" s="21"/>
      <c r="K31" s="21"/>
      <c r="L31" s="21"/>
      <c r="M31" s="21"/>
      <c r="N31" s="21"/>
      <c r="O31" s="21"/>
      <c r="P31" s="21"/>
      <c r="Q31" s="21"/>
    </row>
    <row r="32" spans="2:17" ht="20.100000000000001" customHeight="1" x14ac:dyDescent="0.25">
      <c r="B32" s="81"/>
      <c r="C32" s="2"/>
      <c r="D32" s="7"/>
      <c r="E32" s="8"/>
      <c r="F32" s="34"/>
      <c r="G32" s="25"/>
      <c r="H32" s="10"/>
      <c r="I32" s="80"/>
      <c r="J32" s="21"/>
      <c r="K32" s="21"/>
      <c r="L32" s="21"/>
      <c r="M32" s="21"/>
      <c r="N32" s="21"/>
      <c r="O32" s="21"/>
      <c r="P32" s="21"/>
      <c r="Q32" s="21"/>
    </row>
    <row r="33" spans="2:13" ht="20.100000000000001" customHeight="1" x14ac:dyDescent="0.25">
      <c r="B33" s="82"/>
      <c r="C33" s="29"/>
      <c r="D33" s="38"/>
      <c r="E33" s="11"/>
      <c r="F33" s="39"/>
      <c r="G33" s="43"/>
      <c r="H33" s="23"/>
      <c r="I33" s="83"/>
      <c r="J33" s="21"/>
      <c r="K33" s="21"/>
      <c r="L33" s="21"/>
      <c r="M33" s="21"/>
    </row>
    <row r="34" spans="2:13" ht="20.100000000000001" customHeight="1" x14ac:dyDescent="0.25">
      <c r="B34" s="84"/>
      <c r="C34" s="3"/>
      <c r="D34" s="14"/>
      <c r="E34" s="14"/>
      <c r="F34" s="14"/>
      <c r="G34" s="227" t="s">
        <v>34</v>
      </c>
      <c r="H34" s="228"/>
      <c r="I34" s="93">
        <f>IF(SUM(I20:I33),SUM(I20:I33),"")</f>
        <v>1300</v>
      </c>
      <c r="J34" s="21"/>
      <c r="K34" s="21"/>
      <c r="L34" s="21"/>
      <c r="M34" s="21"/>
    </row>
    <row r="35" spans="2:13" ht="20.100000000000001" customHeight="1" x14ac:dyDescent="0.25">
      <c r="B35" s="74"/>
      <c r="C35" s="3"/>
      <c r="D35" s="3"/>
      <c r="E35" s="3"/>
      <c r="F35" s="3"/>
      <c r="G35" s="229" t="s">
        <v>35</v>
      </c>
      <c r="H35" s="230"/>
      <c r="I35" s="93">
        <v>30</v>
      </c>
      <c r="J35" s="21"/>
      <c r="K35" s="21"/>
      <c r="L35" s="21"/>
      <c r="M35" s="21"/>
    </row>
    <row r="36" spans="2:13" ht="20.100000000000001" customHeight="1" x14ac:dyDescent="0.25">
      <c r="B36" s="74"/>
      <c r="C36" s="3"/>
      <c r="D36" s="3"/>
      <c r="E36" s="3"/>
      <c r="F36" s="3"/>
      <c r="G36" s="229" t="s">
        <v>36</v>
      </c>
      <c r="H36" s="230"/>
      <c r="I36" s="93">
        <f>(I34*0.1)+(I35*0.1)</f>
        <v>133</v>
      </c>
      <c r="J36" s="21"/>
      <c r="K36" s="21"/>
      <c r="L36" s="21"/>
      <c r="M36" s="220"/>
    </row>
    <row r="37" spans="2:13" ht="20.100000000000001" customHeight="1" x14ac:dyDescent="0.25">
      <c r="B37" s="85"/>
      <c r="C37" s="12"/>
      <c r="D37" s="12"/>
      <c r="E37" s="12"/>
      <c r="F37" s="15"/>
      <c r="G37" s="231" t="s">
        <v>37</v>
      </c>
      <c r="H37" s="232"/>
      <c r="I37" s="86">
        <f>I34+I35+I36</f>
        <v>1463</v>
      </c>
      <c r="J37" s="21"/>
      <c r="K37" s="21"/>
      <c r="L37" s="21"/>
      <c r="M37" s="220"/>
    </row>
    <row r="38" spans="2:13" ht="14.1" customHeight="1" x14ac:dyDescent="0.25">
      <c r="B38" s="87"/>
      <c r="C38" s="18"/>
      <c r="D38" s="18"/>
      <c r="E38" s="18"/>
      <c r="F38" s="18"/>
      <c r="G38" s="18"/>
      <c r="H38" s="18"/>
      <c r="I38" s="88"/>
      <c r="J38" s="21"/>
      <c r="K38" s="21"/>
      <c r="L38" s="21"/>
      <c r="M38" s="21"/>
    </row>
    <row r="39" spans="2:13" ht="18.600000000000001" customHeight="1" x14ac:dyDescent="0.3">
      <c r="B39" s="89" t="s">
        <v>38</v>
      </c>
      <c r="C39" s="32"/>
      <c r="D39" s="30"/>
      <c r="E39" s="18"/>
      <c r="F39" s="18"/>
      <c r="G39" s="17" t="s">
        <v>39</v>
      </c>
      <c r="H39" s="16"/>
      <c r="I39" s="88"/>
      <c r="J39" s="21"/>
      <c r="K39" s="21"/>
      <c r="L39" s="21"/>
      <c r="M39" s="21"/>
    </row>
    <row r="40" spans="2:13" ht="12" customHeight="1" x14ac:dyDescent="0.25">
      <c r="B40" s="90" t="s">
        <v>40</v>
      </c>
      <c r="C40" s="30"/>
      <c r="D40" s="30"/>
      <c r="E40" s="18"/>
      <c r="F40" s="18"/>
      <c r="G40" s="18"/>
      <c r="H40" s="18"/>
      <c r="I40" s="88"/>
      <c r="J40" s="21"/>
      <c r="K40" s="21"/>
      <c r="L40" s="21"/>
      <c r="M40" s="21"/>
    </row>
    <row r="41" spans="2:13" ht="12" customHeight="1" x14ac:dyDescent="0.25">
      <c r="B41" s="91" t="s">
        <v>41</v>
      </c>
      <c r="C41" s="18"/>
      <c r="D41" s="18"/>
      <c r="E41" s="18"/>
      <c r="F41" s="18"/>
      <c r="G41" s="16" t="s">
        <v>42</v>
      </c>
      <c r="H41" s="3"/>
      <c r="I41" s="88"/>
      <c r="J41" s="21"/>
      <c r="K41" s="21"/>
      <c r="L41" s="21"/>
      <c r="M41" s="21"/>
    </row>
    <row r="42" spans="2:13" ht="12" customHeight="1" x14ac:dyDescent="0.25">
      <c r="B42" s="87"/>
      <c r="C42" s="18"/>
      <c r="D42" s="18"/>
      <c r="E42" s="18"/>
      <c r="F42" s="18"/>
      <c r="G42" s="3" t="s">
        <v>3</v>
      </c>
      <c r="H42" s="3"/>
      <c r="I42" s="88"/>
      <c r="J42" s="21"/>
      <c r="K42" s="21"/>
      <c r="L42" s="21"/>
      <c r="M42" s="21"/>
    </row>
    <row r="43" spans="2:13" ht="12" customHeight="1" x14ac:dyDescent="0.25">
      <c r="B43" s="87"/>
      <c r="C43" s="18"/>
      <c r="D43" s="18"/>
      <c r="E43" s="18"/>
      <c r="F43" s="18"/>
      <c r="G43" s="3" t="s">
        <v>43</v>
      </c>
      <c r="H43" s="3"/>
      <c r="I43" s="88"/>
      <c r="J43" s="21"/>
      <c r="K43" s="21"/>
      <c r="L43" s="21"/>
      <c r="M43" s="21"/>
    </row>
    <row r="44" spans="2:13" ht="13.95" customHeight="1" x14ac:dyDescent="0.25">
      <c r="B44" s="87"/>
      <c r="C44" s="18"/>
      <c r="D44" s="18"/>
      <c r="E44" s="18"/>
      <c r="F44" s="18"/>
      <c r="G44" s="3" t="s">
        <v>44</v>
      </c>
      <c r="H44" s="18"/>
      <c r="I44" s="88"/>
      <c r="J44" s="21"/>
      <c r="K44" s="21"/>
      <c r="L44" s="21"/>
      <c r="M44" s="21"/>
    </row>
    <row r="45" spans="2:13" x14ac:dyDescent="0.25">
      <c r="B45" s="87"/>
      <c r="C45" s="18"/>
      <c r="D45" s="18"/>
      <c r="E45" s="18"/>
      <c r="F45" s="18"/>
      <c r="G45" s="18"/>
      <c r="H45" s="18"/>
      <c r="I45" s="88"/>
      <c r="J45" s="21"/>
      <c r="K45" s="21"/>
      <c r="L45" s="21"/>
      <c r="M45" s="21"/>
    </row>
    <row r="46" spans="2:13" x14ac:dyDescent="0.25">
      <c r="B46" s="87"/>
      <c r="C46" s="18"/>
      <c r="D46" s="18"/>
      <c r="E46" s="18"/>
      <c r="F46" s="18"/>
      <c r="G46" s="18"/>
      <c r="H46" s="18"/>
      <c r="I46" s="88"/>
      <c r="J46" s="21"/>
      <c r="K46" s="21"/>
      <c r="L46" s="21"/>
      <c r="M46" s="21"/>
    </row>
    <row r="47" spans="2:13" ht="22.95" customHeight="1" x14ac:dyDescent="0.25">
      <c r="B47" s="221" t="s">
        <v>45</v>
      </c>
      <c r="C47" s="222"/>
      <c r="D47" s="222"/>
      <c r="E47" s="222"/>
      <c r="F47" s="222"/>
      <c r="G47" s="222"/>
      <c r="H47" s="222"/>
      <c r="I47" s="223"/>
      <c r="J47" s="21"/>
      <c r="K47" s="21"/>
      <c r="L47" s="21"/>
      <c r="M47" s="21"/>
    </row>
    <row r="48" spans="2:13" ht="22.95" customHeight="1" thickBot="1" x14ac:dyDescent="0.3">
      <c r="B48" s="224"/>
      <c r="C48" s="225"/>
      <c r="D48" s="225"/>
      <c r="E48" s="225"/>
      <c r="F48" s="225"/>
      <c r="G48" s="225"/>
      <c r="H48" s="225"/>
      <c r="I48" s="226"/>
      <c r="J48" s="21"/>
      <c r="K48" s="21"/>
      <c r="L48" s="21"/>
      <c r="M48" s="21"/>
    </row>
  </sheetData>
  <mergeCells count="23">
    <mergeCell ref="G35:H35"/>
    <mergeCell ref="G36:H36"/>
    <mergeCell ref="M36:M37"/>
    <mergeCell ref="G37:H37"/>
    <mergeCell ref="B47:I48"/>
    <mergeCell ref="G34:H34"/>
    <mergeCell ref="B19:D19"/>
    <mergeCell ref="B20:D20"/>
    <mergeCell ref="B21:D21"/>
    <mergeCell ref="B22:D22"/>
    <mergeCell ref="B23:D23"/>
    <mergeCell ref="B24:D24"/>
    <mergeCell ref="B25:D25"/>
    <mergeCell ref="B26:D26"/>
    <mergeCell ref="B27:D27"/>
    <mergeCell ref="B28:D28"/>
    <mergeCell ref="B29:D29"/>
    <mergeCell ref="D16:F16"/>
    <mergeCell ref="H7:I7"/>
    <mergeCell ref="H9:I9"/>
    <mergeCell ref="H10:I10"/>
    <mergeCell ref="D14:F14"/>
    <mergeCell ref="D15:F15"/>
  </mergeCells>
  <hyperlinks>
    <hyperlink ref="B40" r:id="rId1" display="gayelene@keyskillstraining.com" xr:uid="{559BFD3C-A7A6-44D2-AC54-84359896E8A7}"/>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C78C4-C130-4783-ABCE-570B5B8508DB}">
  <sheetPr>
    <tabColor rgb="FFFF0000"/>
  </sheetPr>
  <dimension ref="A1:Q55"/>
  <sheetViews>
    <sheetView showGridLines="0" topLeftCell="A28" zoomScale="90" zoomScaleNormal="90" workbookViewId="0">
      <selection activeCell="Y9" sqref="Y9"/>
    </sheetView>
  </sheetViews>
  <sheetFormatPr defaultColWidth="9.33203125" defaultRowHeight="13.2" x14ac:dyDescent="0.25"/>
  <cols>
    <col min="1" max="1" width="1.6640625" style="1" customWidth="1"/>
    <col min="2" max="2" width="11.5546875" style="1" customWidth="1"/>
    <col min="3" max="4" width="12.6640625" style="1" customWidth="1"/>
    <col min="5" max="6" width="13.6640625" style="1" customWidth="1"/>
    <col min="7" max="7" width="15" style="1" customWidth="1"/>
    <col min="8" max="8" width="13.6640625" style="1" customWidth="1"/>
    <col min="9" max="9" width="19.5546875" style="1" customWidth="1"/>
    <col min="10" max="10" width="4.6640625" style="1" customWidth="1"/>
    <col min="11" max="16384" width="9.33203125" style="1"/>
  </cols>
  <sheetData>
    <row r="1" spans="2:13" ht="2.1" customHeight="1" x14ac:dyDescent="0.25">
      <c r="B1" s="21"/>
      <c r="C1" s="21"/>
      <c r="D1" s="21"/>
      <c r="E1" s="21"/>
      <c r="F1" s="21"/>
      <c r="G1" s="21"/>
      <c r="H1" s="21"/>
      <c r="I1" s="21"/>
      <c r="J1" s="21"/>
      <c r="K1" s="21"/>
      <c r="L1" s="21"/>
      <c r="M1" s="21"/>
    </row>
    <row r="2" spans="2:13" ht="6" customHeight="1" thickBot="1" x14ac:dyDescent="0.3">
      <c r="B2" s="21"/>
      <c r="C2" s="21"/>
      <c r="D2" s="21"/>
      <c r="E2" s="21"/>
      <c r="F2" s="21"/>
      <c r="G2" s="21"/>
      <c r="H2" s="21"/>
      <c r="I2" s="21"/>
      <c r="J2" s="21"/>
      <c r="K2" s="21"/>
      <c r="L2" s="21"/>
      <c r="M2" s="21"/>
    </row>
    <row r="3" spans="2:13" ht="86.4" customHeight="1" x14ac:dyDescent="0.25">
      <c r="B3" s="60"/>
      <c r="C3" s="61"/>
      <c r="D3" s="61"/>
      <c r="E3" s="61"/>
      <c r="F3" s="61"/>
      <c r="G3" s="62"/>
      <c r="H3" s="62"/>
      <c r="I3" s="63" t="s">
        <v>2</v>
      </c>
      <c r="J3" s="21"/>
      <c r="K3" s="21"/>
      <c r="L3" s="21"/>
      <c r="M3" s="21"/>
    </row>
    <row r="4" spans="2:13" ht="12" customHeight="1" x14ac:dyDescent="0.25">
      <c r="B4" s="64"/>
      <c r="C4" s="3"/>
      <c r="D4" s="3"/>
      <c r="E4" s="3"/>
      <c r="F4" s="3"/>
      <c r="G4" s="3"/>
      <c r="H4" s="3"/>
      <c r="I4" s="65"/>
      <c r="J4" s="21"/>
      <c r="K4" s="21"/>
      <c r="L4" s="21"/>
      <c r="M4" s="21"/>
    </row>
    <row r="5" spans="2:13" ht="24" customHeight="1" x14ac:dyDescent="0.35">
      <c r="B5" s="66" t="s">
        <v>3</v>
      </c>
      <c r="C5" s="24"/>
      <c r="D5" s="24"/>
      <c r="E5" s="3"/>
      <c r="F5" s="3"/>
      <c r="G5" s="4"/>
      <c r="H5" s="4"/>
      <c r="I5" s="65"/>
      <c r="J5" s="21"/>
      <c r="K5" s="21"/>
      <c r="L5" s="21"/>
      <c r="M5" s="21"/>
    </row>
    <row r="6" spans="2:13" ht="18.600000000000001" customHeight="1" x14ac:dyDescent="0.3">
      <c r="B6" s="67" t="s">
        <v>4</v>
      </c>
      <c r="C6" s="3"/>
      <c r="D6" s="3"/>
      <c r="E6" s="3"/>
      <c r="F6" s="3"/>
      <c r="G6" s="5" t="s">
        <v>5</v>
      </c>
      <c r="H6" s="92" t="s">
        <v>73</v>
      </c>
      <c r="I6" s="68"/>
      <c r="J6" s="21"/>
      <c r="K6" s="21"/>
      <c r="L6" s="21"/>
      <c r="M6" s="21"/>
    </row>
    <row r="7" spans="2:13" ht="14.4" customHeight="1" x14ac:dyDescent="0.25">
      <c r="B7" s="64" t="s">
        <v>7</v>
      </c>
      <c r="C7" s="3"/>
      <c r="D7" s="3"/>
      <c r="E7" s="3"/>
      <c r="F7" s="3"/>
      <c r="G7" s="5" t="s">
        <v>8</v>
      </c>
      <c r="H7" s="198">
        <v>44656</v>
      </c>
      <c r="I7" s="199"/>
      <c r="J7" s="21"/>
      <c r="K7" s="21"/>
      <c r="L7" s="21"/>
      <c r="M7" s="21"/>
    </row>
    <row r="8" spans="2:13" ht="14.4" customHeight="1" x14ac:dyDescent="0.25">
      <c r="B8" s="64" t="s">
        <v>9</v>
      </c>
      <c r="C8" s="3"/>
      <c r="D8" s="3"/>
      <c r="E8" s="3"/>
      <c r="F8" s="3"/>
      <c r="G8" s="5"/>
      <c r="H8" s="6"/>
      <c r="I8" s="69"/>
      <c r="J8" s="21"/>
      <c r="K8" s="21"/>
      <c r="L8" s="21"/>
      <c r="M8" s="21"/>
    </row>
    <row r="9" spans="2:13" ht="14.4" customHeight="1" x14ac:dyDescent="0.25">
      <c r="B9" s="64" t="s">
        <v>10</v>
      </c>
      <c r="C9" s="3"/>
      <c r="D9" s="3"/>
      <c r="E9" s="3"/>
      <c r="F9" s="3"/>
      <c r="G9" s="5" t="s">
        <v>11</v>
      </c>
      <c r="H9" s="200" t="s">
        <v>74</v>
      </c>
      <c r="I9" s="201"/>
      <c r="J9" s="21"/>
      <c r="K9" s="21"/>
      <c r="L9" s="21"/>
      <c r="M9" s="21"/>
    </row>
    <row r="10" spans="2:13" ht="24.6" customHeight="1" x14ac:dyDescent="0.25">
      <c r="B10" s="70" t="s">
        <v>13</v>
      </c>
      <c r="C10" s="3"/>
      <c r="D10" s="3"/>
      <c r="E10" s="3"/>
      <c r="F10" s="3"/>
      <c r="G10" s="5" t="s">
        <v>14</v>
      </c>
      <c r="H10" s="202">
        <v>44686</v>
      </c>
      <c r="I10" s="203"/>
      <c r="J10" s="21"/>
      <c r="K10" s="21"/>
      <c r="L10" s="21"/>
      <c r="M10" s="21"/>
    </row>
    <row r="11" spans="2:13" ht="14.1" customHeight="1" x14ac:dyDescent="0.25">
      <c r="B11" s="71"/>
      <c r="C11" s="21"/>
      <c r="D11" s="3"/>
      <c r="E11" s="3"/>
      <c r="F11" s="3"/>
      <c r="G11" s="3"/>
      <c r="H11" s="5"/>
      <c r="I11" s="65"/>
      <c r="J11" s="21"/>
      <c r="K11" s="21"/>
      <c r="L11" s="21"/>
      <c r="M11" s="20"/>
    </row>
    <row r="12" spans="2:13" ht="14.1" customHeight="1" x14ac:dyDescent="0.25">
      <c r="B12" s="64"/>
      <c r="C12" s="3"/>
      <c r="D12" s="3"/>
      <c r="E12" s="3"/>
      <c r="F12" s="3"/>
      <c r="G12" s="5"/>
      <c r="H12" s="3"/>
      <c r="I12" s="65"/>
      <c r="J12" s="21"/>
      <c r="K12" s="21"/>
      <c r="L12" s="21"/>
      <c r="M12" s="20"/>
    </row>
    <row r="13" spans="2:13" ht="14.1" customHeight="1" x14ac:dyDescent="0.25">
      <c r="B13" s="72" t="s">
        <v>15</v>
      </c>
      <c r="C13" s="3"/>
      <c r="D13" s="3"/>
      <c r="E13" s="3"/>
      <c r="F13" s="3"/>
      <c r="G13" s="5"/>
      <c r="H13" s="3"/>
      <c r="I13" s="65"/>
      <c r="J13" s="21"/>
      <c r="K13" s="21"/>
      <c r="L13" s="21"/>
      <c r="M13" s="21"/>
    </row>
    <row r="14" spans="2:13" ht="14.1" customHeight="1" x14ac:dyDescent="0.25">
      <c r="B14" s="73" t="s">
        <v>16</v>
      </c>
      <c r="C14" s="3"/>
      <c r="D14" s="204" t="s">
        <v>75</v>
      </c>
      <c r="E14" s="204"/>
      <c r="F14" s="204"/>
      <c r="G14" s="33"/>
      <c r="H14" s="3"/>
      <c r="I14" s="65"/>
      <c r="J14" s="21"/>
      <c r="K14" s="21"/>
      <c r="L14" s="21"/>
      <c r="M14" s="21"/>
    </row>
    <row r="15" spans="2:13" ht="14.1" customHeight="1" x14ac:dyDescent="0.25">
      <c r="B15" s="73" t="s">
        <v>18</v>
      </c>
      <c r="C15" s="3"/>
      <c r="D15" s="204" t="s">
        <v>76</v>
      </c>
      <c r="E15" s="204"/>
      <c r="F15" s="204"/>
      <c r="G15" s="33"/>
      <c r="H15" s="3"/>
      <c r="I15" s="65"/>
      <c r="J15" s="21"/>
      <c r="K15" s="21"/>
      <c r="L15" s="21"/>
      <c r="M15" s="21"/>
    </row>
    <row r="16" spans="2:13" ht="14.1" customHeight="1" x14ac:dyDescent="0.25">
      <c r="B16" s="73" t="s">
        <v>20</v>
      </c>
      <c r="C16" s="21"/>
      <c r="D16" s="204" t="s">
        <v>77</v>
      </c>
      <c r="E16" s="204"/>
      <c r="F16" s="204"/>
      <c r="G16" s="33"/>
      <c r="H16" s="3"/>
      <c r="I16" s="65"/>
      <c r="J16" s="21"/>
      <c r="K16" s="21"/>
      <c r="L16" s="21"/>
      <c r="M16" s="21"/>
    </row>
    <row r="17" spans="2:17" ht="14.1" customHeight="1" x14ac:dyDescent="0.25">
      <c r="B17" s="73" t="s">
        <v>22</v>
      </c>
      <c r="C17" s="3"/>
      <c r="D17" s="59" t="s">
        <v>78</v>
      </c>
      <c r="E17" s="59"/>
      <c r="F17" s="59"/>
      <c r="G17" s="33"/>
      <c r="H17" s="5"/>
      <c r="I17" s="65"/>
      <c r="J17" s="21"/>
      <c r="K17" s="21"/>
      <c r="L17" s="21"/>
      <c r="M17" s="21"/>
      <c r="N17" s="21"/>
      <c r="O17" s="21"/>
      <c r="P17" s="21"/>
      <c r="Q17" s="21"/>
    </row>
    <row r="18" spans="2:17" ht="14.1" customHeight="1" thickBot="1" x14ac:dyDescent="0.3">
      <c r="B18" s="74"/>
      <c r="C18" s="3"/>
      <c r="D18" s="3"/>
      <c r="E18" s="3"/>
      <c r="F18" s="3"/>
      <c r="G18" s="3"/>
      <c r="H18" s="3"/>
      <c r="I18" s="65"/>
      <c r="J18" s="21"/>
      <c r="K18" s="21"/>
      <c r="L18" s="21"/>
      <c r="M18" s="20"/>
      <c r="N18" s="21"/>
      <c r="O18" s="21"/>
      <c r="P18" s="21"/>
      <c r="Q18" s="21"/>
    </row>
    <row r="19" spans="2:17" ht="18" customHeight="1" thickBot="1" x14ac:dyDescent="0.3">
      <c r="B19" s="208" t="s">
        <v>24</v>
      </c>
      <c r="C19" s="209"/>
      <c r="D19" s="210"/>
      <c r="E19" s="26" t="s">
        <v>25</v>
      </c>
      <c r="F19" s="27" t="s">
        <v>26</v>
      </c>
      <c r="G19" s="27" t="s">
        <v>27</v>
      </c>
      <c r="H19" s="27" t="s">
        <v>28</v>
      </c>
      <c r="I19" s="75" t="s">
        <v>29</v>
      </c>
      <c r="J19" s="21"/>
      <c r="K19" s="21"/>
      <c r="L19" s="21"/>
      <c r="M19" s="20"/>
      <c r="N19" s="21"/>
      <c r="O19" s="21"/>
      <c r="P19" s="22"/>
      <c r="Q19" s="21"/>
    </row>
    <row r="20" spans="2:17" ht="20.100000000000001" customHeight="1" x14ac:dyDescent="0.25">
      <c r="B20" s="211" t="s">
        <v>79</v>
      </c>
      <c r="C20" s="212"/>
      <c r="D20" s="213"/>
      <c r="E20" s="44">
        <v>3</v>
      </c>
      <c r="F20" s="55">
        <v>47.5</v>
      </c>
      <c r="G20" s="57">
        <v>2.5000000000000001E-2</v>
      </c>
      <c r="H20" s="47">
        <v>0.1</v>
      </c>
      <c r="I20" s="76">
        <f>(E20*F20)-((E20*F20)*G20)</f>
        <v>138.9375</v>
      </c>
      <c r="J20" s="21"/>
      <c r="K20" s="21"/>
      <c r="L20" s="20"/>
      <c r="M20" s="19"/>
      <c r="N20" s="20"/>
      <c r="O20" s="21"/>
      <c r="P20" s="21"/>
      <c r="Q20" s="21"/>
    </row>
    <row r="21" spans="2:17" ht="20.100000000000001" customHeight="1" x14ac:dyDescent="0.25">
      <c r="B21" s="214" t="s">
        <v>80</v>
      </c>
      <c r="C21" s="215"/>
      <c r="D21" s="216"/>
      <c r="E21" s="44">
        <v>5</v>
      </c>
      <c r="F21" s="55">
        <v>47.5</v>
      </c>
      <c r="G21" s="58">
        <v>2.5000000000000001E-2</v>
      </c>
      <c r="H21" s="47">
        <v>0.1</v>
      </c>
      <c r="I21" s="76">
        <f t="shared" ref="I21:I26" si="0">(E21*F21)-((E21*F21)*G21)</f>
        <v>231.5625</v>
      </c>
      <c r="J21" s="21"/>
      <c r="K21" s="21"/>
      <c r="L21" s="20"/>
      <c r="M21" s="20"/>
      <c r="N21" s="20"/>
      <c r="O21" s="21"/>
      <c r="P21" s="21"/>
      <c r="Q21" s="21"/>
    </row>
    <row r="22" spans="2:17" ht="20.100000000000001" customHeight="1" x14ac:dyDescent="0.25">
      <c r="B22" s="214" t="s">
        <v>81</v>
      </c>
      <c r="C22" s="215"/>
      <c r="D22" s="216"/>
      <c r="E22" s="44">
        <v>12</v>
      </c>
      <c r="F22" s="55">
        <v>47.5</v>
      </c>
      <c r="G22" s="58">
        <v>2.5000000000000001E-2</v>
      </c>
      <c r="H22" s="47">
        <v>0.1</v>
      </c>
      <c r="I22" s="76">
        <f t="shared" si="0"/>
        <v>555.75</v>
      </c>
      <c r="J22" s="21"/>
      <c r="K22" s="21"/>
      <c r="L22" s="21"/>
      <c r="M22" s="20"/>
      <c r="N22" s="21"/>
      <c r="O22" s="21"/>
      <c r="P22" s="22"/>
      <c r="Q22" s="21"/>
    </row>
    <row r="23" spans="2:17" ht="20.100000000000001" customHeight="1" x14ac:dyDescent="0.25">
      <c r="B23" s="214" t="s">
        <v>82</v>
      </c>
      <c r="C23" s="215"/>
      <c r="D23" s="216"/>
      <c r="E23" s="44">
        <v>2</v>
      </c>
      <c r="F23" s="55">
        <v>75</v>
      </c>
      <c r="G23" s="58">
        <v>2.5000000000000001E-2</v>
      </c>
      <c r="H23" s="47">
        <v>0.1</v>
      </c>
      <c r="I23" s="76">
        <f t="shared" si="0"/>
        <v>146.25</v>
      </c>
      <c r="J23" s="21"/>
      <c r="K23" s="20"/>
      <c r="L23" s="20"/>
      <c r="M23" s="20"/>
      <c r="N23" s="22"/>
      <c r="O23" s="21"/>
      <c r="P23" s="22"/>
      <c r="Q23" s="21"/>
    </row>
    <row r="24" spans="2:17" ht="20.100000000000001" customHeight="1" x14ac:dyDescent="0.25">
      <c r="B24" s="214" t="s">
        <v>83</v>
      </c>
      <c r="C24" s="215"/>
      <c r="D24" s="216"/>
      <c r="E24" s="44">
        <v>6</v>
      </c>
      <c r="F24" s="55">
        <v>75</v>
      </c>
      <c r="G24" s="58">
        <v>2.5000000000000001E-2</v>
      </c>
      <c r="H24" s="47">
        <v>0.1</v>
      </c>
      <c r="I24" s="76">
        <f t="shared" si="0"/>
        <v>438.75</v>
      </c>
      <c r="J24" s="21"/>
      <c r="K24" s="20"/>
      <c r="L24" s="20"/>
      <c r="M24" s="21"/>
      <c r="N24" s="21"/>
      <c r="O24" s="21"/>
      <c r="P24" s="22"/>
      <c r="Q24" s="21"/>
    </row>
    <row r="25" spans="2:17" ht="20.100000000000001" customHeight="1" x14ac:dyDescent="0.25">
      <c r="B25" s="214" t="s">
        <v>84</v>
      </c>
      <c r="C25" s="215"/>
      <c r="D25" s="216"/>
      <c r="E25" s="44">
        <v>3</v>
      </c>
      <c r="F25" s="55">
        <v>75</v>
      </c>
      <c r="G25" s="58">
        <v>2.5000000000000001E-2</v>
      </c>
      <c r="H25" s="47">
        <v>0.1</v>
      </c>
      <c r="I25" s="76">
        <f t="shared" si="0"/>
        <v>219.375</v>
      </c>
      <c r="J25" s="21"/>
      <c r="K25" s="21"/>
      <c r="L25" s="20"/>
      <c r="M25" s="21"/>
      <c r="N25" s="21"/>
      <c r="O25" s="21"/>
      <c r="P25" s="22"/>
      <c r="Q25" s="21"/>
    </row>
    <row r="26" spans="2:17" ht="20.100000000000001" customHeight="1" x14ac:dyDescent="0.25">
      <c r="B26" s="214" t="s">
        <v>85</v>
      </c>
      <c r="C26" s="215"/>
      <c r="D26" s="216"/>
      <c r="E26" s="44">
        <v>5</v>
      </c>
      <c r="F26" s="55">
        <v>165</v>
      </c>
      <c r="G26" s="42"/>
      <c r="H26" s="49">
        <v>0.1</v>
      </c>
      <c r="I26" s="76">
        <f t="shared" si="0"/>
        <v>825</v>
      </c>
      <c r="J26" s="21"/>
      <c r="K26" s="21"/>
      <c r="L26" s="21"/>
      <c r="M26" s="20"/>
      <c r="N26" s="21"/>
      <c r="O26" s="21"/>
      <c r="P26" s="21"/>
      <c r="Q26" s="21"/>
    </row>
    <row r="27" spans="2:17" ht="20.100000000000001" customHeight="1" x14ac:dyDescent="0.25">
      <c r="B27" s="205"/>
      <c r="C27" s="206"/>
      <c r="D27" s="207"/>
      <c r="E27" s="8"/>
      <c r="F27" s="34"/>
      <c r="G27" s="42"/>
      <c r="H27" s="49"/>
      <c r="I27" s="80"/>
      <c r="J27" s="21"/>
      <c r="K27" s="21"/>
      <c r="L27" s="21"/>
      <c r="M27" s="20"/>
      <c r="N27" s="21"/>
      <c r="O27" s="21"/>
      <c r="P27" s="21"/>
      <c r="Q27" s="21"/>
    </row>
    <row r="28" spans="2:17" ht="20.100000000000001" customHeight="1" x14ac:dyDescent="0.25">
      <c r="B28" s="205"/>
      <c r="C28" s="206"/>
      <c r="D28" s="207"/>
      <c r="E28" s="8"/>
      <c r="F28" s="34"/>
      <c r="G28" s="42"/>
      <c r="H28" s="25"/>
      <c r="I28" s="80"/>
      <c r="J28" s="21"/>
      <c r="K28" s="21"/>
      <c r="L28" s="21"/>
      <c r="M28" s="21"/>
      <c r="N28" s="21"/>
      <c r="O28" s="21"/>
      <c r="P28" s="21"/>
      <c r="Q28" s="21"/>
    </row>
    <row r="29" spans="2:17" ht="20.100000000000001" customHeight="1" x14ac:dyDescent="0.25">
      <c r="B29" s="205"/>
      <c r="C29" s="206"/>
      <c r="D29" s="207"/>
      <c r="E29" s="8"/>
      <c r="F29" s="34"/>
      <c r="G29" s="42"/>
      <c r="H29" s="25"/>
      <c r="I29" s="80"/>
      <c r="J29" s="21"/>
      <c r="K29" s="21"/>
      <c r="L29" s="21"/>
      <c r="M29" s="21"/>
      <c r="N29" s="21"/>
      <c r="O29" s="21"/>
      <c r="P29" s="21"/>
      <c r="Q29" s="21"/>
    </row>
    <row r="30" spans="2:17" ht="20.100000000000001" customHeight="1" x14ac:dyDescent="0.25">
      <c r="B30" s="81"/>
      <c r="C30" s="2"/>
      <c r="D30" s="7"/>
      <c r="E30" s="8"/>
      <c r="F30" s="34"/>
      <c r="G30" s="42"/>
      <c r="H30" s="40"/>
      <c r="I30" s="80"/>
      <c r="J30" s="21"/>
      <c r="K30" s="21"/>
      <c r="L30" s="21"/>
      <c r="M30" s="21"/>
      <c r="N30" s="21"/>
      <c r="O30" s="21"/>
      <c r="P30" s="21"/>
      <c r="Q30" s="21"/>
    </row>
    <row r="31" spans="2:17" ht="20.100000000000001" customHeight="1" x14ac:dyDescent="0.25">
      <c r="B31" s="81"/>
      <c r="C31" s="2"/>
      <c r="D31" s="7"/>
      <c r="E31" s="8"/>
      <c r="F31" s="34"/>
      <c r="G31" s="25"/>
      <c r="H31" s="9"/>
      <c r="I31" s="80"/>
      <c r="J31" s="21"/>
      <c r="K31" s="21"/>
      <c r="L31" s="21"/>
      <c r="M31" s="21"/>
      <c r="N31" s="21"/>
      <c r="O31" s="21"/>
      <c r="P31" s="21"/>
      <c r="Q31" s="21"/>
    </row>
    <row r="32" spans="2:17" ht="20.100000000000001" customHeight="1" x14ac:dyDescent="0.25">
      <c r="B32" s="81"/>
      <c r="C32" s="2"/>
      <c r="D32" s="7"/>
      <c r="E32" s="8"/>
      <c r="F32" s="34"/>
      <c r="G32" s="25"/>
      <c r="H32" s="10"/>
      <c r="I32" s="80"/>
      <c r="J32" s="21"/>
      <c r="K32" s="21"/>
      <c r="L32" s="21"/>
      <c r="M32" s="21"/>
      <c r="N32" s="21"/>
      <c r="O32" s="21"/>
      <c r="P32" s="21"/>
      <c r="Q32" s="21"/>
    </row>
    <row r="33" spans="2:13" ht="20.100000000000001" customHeight="1" x14ac:dyDescent="0.25">
      <c r="B33" s="82"/>
      <c r="C33" s="29"/>
      <c r="D33" s="38"/>
      <c r="E33" s="11"/>
      <c r="F33" s="39"/>
      <c r="G33" s="43"/>
      <c r="H33" s="23"/>
      <c r="I33" s="83"/>
      <c r="J33" s="21"/>
      <c r="K33" s="21"/>
      <c r="L33" s="21"/>
      <c r="M33" s="21"/>
    </row>
    <row r="34" spans="2:13" ht="20.100000000000001" customHeight="1" x14ac:dyDescent="0.25">
      <c r="B34" s="84"/>
      <c r="C34" s="3"/>
      <c r="D34" s="14"/>
      <c r="E34" s="14"/>
      <c r="F34" s="14"/>
      <c r="G34" s="227" t="s">
        <v>34</v>
      </c>
      <c r="H34" s="228"/>
      <c r="I34" s="93">
        <f>IF(SUM(I20:I33),SUM(I20:I33),"")</f>
        <v>2555.625</v>
      </c>
      <c r="J34" s="21"/>
      <c r="K34" s="21"/>
      <c r="L34" s="21"/>
      <c r="M34" s="21"/>
    </row>
    <row r="35" spans="2:13" ht="20.100000000000001" customHeight="1" x14ac:dyDescent="0.25">
      <c r="B35" s="74"/>
      <c r="C35" s="3"/>
      <c r="D35" s="3"/>
      <c r="E35" s="3"/>
      <c r="F35" s="3"/>
      <c r="G35" s="229" t="s">
        <v>35</v>
      </c>
      <c r="H35" s="230"/>
      <c r="I35" s="93">
        <v>30</v>
      </c>
      <c r="J35" s="21"/>
      <c r="K35" s="21"/>
      <c r="L35" s="21"/>
      <c r="M35" s="21"/>
    </row>
    <row r="36" spans="2:13" ht="20.100000000000001" customHeight="1" x14ac:dyDescent="0.25">
      <c r="B36" s="74"/>
      <c r="C36" s="3"/>
      <c r="D36" s="3"/>
      <c r="E36" s="3"/>
      <c r="F36" s="3"/>
      <c r="G36" s="229" t="s">
        <v>36</v>
      </c>
      <c r="H36" s="230"/>
      <c r="I36" s="93">
        <f>(I34*0.1)+(I35*0.1)</f>
        <v>258.5625</v>
      </c>
      <c r="J36" s="21"/>
      <c r="K36" s="21"/>
      <c r="L36" s="21"/>
      <c r="M36" s="220"/>
    </row>
    <row r="37" spans="2:13" ht="20.100000000000001" customHeight="1" x14ac:dyDescent="0.25">
      <c r="B37" s="85"/>
      <c r="C37" s="12"/>
      <c r="D37" s="12"/>
      <c r="E37" s="12"/>
      <c r="F37" s="15"/>
      <c r="G37" s="231" t="s">
        <v>37</v>
      </c>
      <c r="H37" s="232"/>
      <c r="I37" s="86">
        <f>I34+I35+I36</f>
        <v>2844.1875</v>
      </c>
      <c r="J37" s="21"/>
      <c r="K37" s="21"/>
      <c r="L37" s="21"/>
      <c r="M37" s="220"/>
    </row>
    <row r="38" spans="2:13" ht="14.1" customHeight="1" x14ac:dyDescent="0.25">
      <c r="B38" s="87"/>
      <c r="C38" s="18"/>
      <c r="D38" s="18"/>
      <c r="E38" s="18"/>
      <c r="F38" s="18"/>
      <c r="G38" s="18"/>
      <c r="H38" s="18"/>
      <c r="I38" s="88"/>
      <c r="J38" s="21"/>
      <c r="K38" s="21"/>
      <c r="L38" s="21"/>
      <c r="M38" s="21"/>
    </row>
    <row r="39" spans="2:13" ht="18.600000000000001" customHeight="1" x14ac:dyDescent="0.3">
      <c r="B39" s="89" t="s">
        <v>38</v>
      </c>
      <c r="C39" s="32"/>
      <c r="D39" s="30"/>
      <c r="E39" s="18"/>
      <c r="F39" s="18"/>
      <c r="G39" s="17" t="s">
        <v>39</v>
      </c>
      <c r="H39" s="16"/>
      <c r="I39" s="88"/>
      <c r="J39" s="21"/>
      <c r="K39" s="21"/>
      <c r="L39" s="21"/>
      <c r="M39" s="21"/>
    </row>
    <row r="40" spans="2:13" ht="12" customHeight="1" x14ac:dyDescent="0.25">
      <c r="B40" s="90" t="s">
        <v>40</v>
      </c>
      <c r="C40" s="30"/>
      <c r="D40" s="30"/>
      <c r="E40" s="18"/>
      <c r="F40" s="18"/>
      <c r="G40" s="18"/>
      <c r="H40" s="18"/>
      <c r="I40" s="88"/>
      <c r="J40" s="21"/>
      <c r="K40" s="21"/>
      <c r="L40" s="21"/>
      <c r="M40" s="21"/>
    </row>
    <row r="41" spans="2:13" ht="12" customHeight="1" x14ac:dyDescent="0.25">
      <c r="B41" s="91" t="s">
        <v>41</v>
      </c>
      <c r="C41" s="18"/>
      <c r="D41" s="18"/>
      <c r="E41" s="18"/>
      <c r="F41" s="18"/>
      <c r="G41" s="16" t="s">
        <v>42</v>
      </c>
      <c r="H41" s="3"/>
      <c r="I41" s="88"/>
      <c r="J41" s="21"/>
      <c r="K41" s="21"/>
      <c r="L41" s="21"/>
      <c r="M41" s="21"/>
    </row>
    <row r="42" spans="2:13" ht="12" customHeight="1" x14ac:dyDescent="0.25">
      <c r="B42" s="87"/>
      <c r="C42" s="18"/>
      <c r="D42" s="18"/>
      <c r="E42" s="18"/>
      <c r="F42" s="18"/>
      <c r="G42" s="3" t="s">
        <v>3</v>
      </c>
      <c r="H42" s="3"/>
      <c r="I42" s="88"/>
      <c r="J42" s="21"/>
      <c r="K42" s="21"/>
      <c r="L42" s="21"/>
      <c r="M42" s="21"/>
    </row>
    <row r="43" spans="2:13" ht="12" customHeight="1" x14ac:dyDescent="0.25">
      <c r="B43" s="87"/>
      <c r="C43" s="18"/>
      <c r="D43" s="18"/>
      <c r="E43" s="18"/>
      <c r="F43" s="18"/>
      <c r="G43" s="3" t="s">
        <v>43</v>
      </c>
      <c r="H43" s="3"/>
      <c r="I43" s="88"/>
      <c r="J43" s="21"/>
      <c r="K43" s="21"/>
      <c r="L43" s="21"/>
      <c r="M43" s="21"/>
    </row>
    <row r="44" spans="2:13" ht="13.95" customHeight="1" x14ac:dyDescent="0.25">
      <c r="B44" s="87"/>
      <c r="C44" s="18"/>
      <c r="D44" s="18"/>
      <c r="E44" s="18"/>
      <c r="F44" s="18"/>
      <c r="G44" s="3" t="s">
        <v>44</v>
      </c>
      <c r="H44" s="18"/>
      <c r="I44" s="88"/>
      <c r="J44" s="21"/>
      <c r="K44" s="21"/>
      <c r="L44" s="21"/>
      <c r="M44" s="21"/>
    </row>
    <row r="45" spans="2:13" x14ac:dyDescent="0.25">
      <c r="B45" s="87"/>
      <c r="C45" s="18"/>
      <c r="D45" s="18"/>
      <c r="E45" s="18"/>
      <c r="F45" s="18"/>
      <c r="G45" s="18"/>
      <c r="H45" s="18"/>
      <c r="I45" s="88"/>
      <c r="J45" s="21"/>
      <c r="K45" s="21"/>
      <c r="L45" s="21"/>
      <c r="M45" s="21"/>
    </row>
    <row r="46" spans="2:13" x14ac:dyDescent="0.25">
      <c r="B46" s="87"/>
      <c r="C46" s="18"/>
      <c r="D46" s="18"/>
      <c r="E46" s="18"/>
      <c r="F46" s="18"/>
      <c r="G46" s="18"/>
      <c r="H46" s="18"/>
      <c r="I46" s="88"/>
      <c r="J46" s="21"/>
      <c r="K46" s="21"/>
      <c r="L46" s="21"/>
      <c r="M46" s="21"/>
    </row>
    <row r="47" spans="2:13" ht="22.95" customHeight="1" x14ac:dyDescent="0.25">
      <c r="B47" s="221" t="s">
        <v>45</v>
      </c>
      <c r="C47" s="222"/>
      <c r="D47" s="222"/>
      <c r="E47" s="222"/>
      <c r="F47" s="222"/>
      <c r="G47" s="222"/>
      <c r="H47" s="222"/>
      <c r="I47" s="223"/>
      <c r="J47" s="21"/>
      <c r="K47" s="21"/>
      <c r="L47" s="21"/>
      <c r="M47" s="21"/>
    </row>
    <row r="48" spans="2:13" ht="22.95" customHeight="1" thickBot="1" x14ac:dyDescent="0.3">
      <c r="B48" s="224"/>
      <c r="C48" s="225"/>
      <c r="D48" s="225"/>
      <c r="E48" s="225"/>
      <c r="F48" s="225"/>
      <c r="G48" s="225"/>
      <c r="H48" s="225"/>
      <c r="I48" s="226"/>
      <c r="J48" s="21"/>
      <c r="K48" s="21"/>
      <c r="L48" s="21"/>
      <c r="M48" s="21"/>
    </row>
    <row r="51" spans="1:17" x14ac:dyDescent="0.25">
      <c r="A51" s="21"/>
      <c r="B51" s="21"/>
      <c r="C51" s="21"/>
      <c r="D51" s="21"/>
      <c r="E51" s="21"/>
      <c r="F51" s="21"/>
      <c r="G51" s="21"/>
      <c r="H51" s="21"/>
      <c r="I51" s="21"/>
      <c r="J51" s="21"/>
      <c r="K51" s="133" t="s">
        <v>86</v>
      </c>
      <c r="L51" s="103"/>
      <c r="M51" s="103"/>
      <c r="N51" s="103"/>
      <c r="O51" s="103"/>
      <c r="P51" s="103"/>
      <c r="Q51" s="21"/>
    </row>
    <row r="52" spans="1:17" x14ac:dyDescent="0.25">
      <c r="A52" s="21"/>
      <c r="B52" s="21"/>
      <c r="C52" s="21"/>
      <c r="D52" s="21"/>
      <c r="E52" s="21"/>
      <c r="F52" s="21"/>
      <c r="G52" s="21"/>
      <c r="H52" s="21"/>
      <c r="I52" s="21"/>
      <c r="J52" s="21"/>
      <c r="K52" s="103" t="s">
        <v>87</v>
      </c>
      <c r="L52" s="103"/>
      <c r="M52" s="103"/>
      <c r="N52" s="103"/>
      <c r="O52" s="103"/>
      <c r="P52" s="103"/>
      <c r="Q52" s="21"/>
    </row>
    <row r="53" spans="1:17" x14ac:dyDescent="0.25">
      <c r="A53" s="21"/>
      <c r="B53" s="21"/>
      <c r="C53" s="21"/>
      <c r="D53" s="21"/>
      <c r="E53" s="21"/>
      <c r="F53" s="21"/>
      <c r="G53" s="21"/>
      <c r="H53" s="21"/>
      <c r="I53" s="21"/>
      <c r="J53" s="21"/>
      <c r="K53" s="103" t="s">
        <v>88</v>
      </c>
      <c r="L53" s="103"/>
      <c r="M53" s="103"/>
      <c r="N53" s="103"/>
      <c r="O53" s="103"/>
      <c r="P53" s="103"/>
      <c r="Q53" s="21"/>
    </row>
    <row r="54" spans="1:17" x14ac:dyDescent="0.25">
      <c r="A54" s="21"/>
      <c r="B54" s="21"/>
      <c r="C54" s="21"/>
      <c r="D54" s="21"/>
      <c r="E54" s="21"/>
      <c r="F54" s="21"/>
      <c r="G54" s="21"/>
      <c r="H54" s="21"/>
      <c r="I54" s="21"/>
      <c r="J54" s="21"/>
      <c r="K54" s="103" t="s">
        <v>89</v>
      </c>
      <c r="L54" s="103"/>
      <c r="M54" s="103"/>
      <c r="N54" s="103"/>
      <c r="O54" s="103"/>
      <c r="P54" s="103"/>
      <c r="Q54" s="21"/>
    </row>
    <row r="55" spans="1:17" x14ac:dyDescent="0.25">
      <c r="A55" s="21"/>
      <c r="B55" s="21"/>
      <c r="C55" s="21"/>
      <c r="D55" s="21"/>
      <c r="E55" s="21"/>
      <c r="F55" s="21"/>
      <c r="G55" s="21"/>
      <c r="H55" s="21"/>
      <c r="I55" s="21"/>
      <c r="J55" s="21"/>
      <c r="K55" s="103" t="s">
        <v>90</v>
      </c>
      <c r="L55" s="103"/>
      <c r="M55" s="103"/>
      <c r="N55" s="103"/>
      <c r="O55" s="103"/>
      <c r="P55" s="103"/>
      <c r="Q55" s="21"/>
    </row>
  </sheetData>
  <mergeCells count="23">
    <mergeCell ref="G35:H35"/>
    <mergeCell ref="G36:H36"/>
    <mergeCell ref="M36:M37"/>
    <mergeCell ref="G37:H37"/>
    <mergeCell ref="B47:I48"/>
    <mergeCell ref="G34:H34"/>
    <mergeCell ref="B19:D19"/>
    <mergeCell ref="B20:D20"/>
    <mergeCell ref="B21:D21"/>
    <mergeCell ref="B22:D22"/>
    <mergeCell ref="B23:D23"/>
    <mergeCell ref="B24:D24"/>
    <mergeCell ref="B25:D25"/>
    <mergeCell ref="B26:D26"/>
    <mergeCell ref="B27:D27"/>
    <mergeCell ref="B28:D28"/>
    <mergeCell ref="B29:D29"/>
    <mergeCell ref="D16:F16"/>
    <mergeCell ref="H7:I7"/>
    <mergeCell ref="H9:I9"/>
    <mergeCell ref="H10:I10"/>
    <mergeCell ref="D14:F14"/>
    <mergeCell ref="D15:F15"/>
  </mergeCells>
  <hyperlinks>
    <hyperlink ref="B40" r:id="rId1" display="gayelene@keyskillstraining.com" xr:uid="{B9DE87BC-14F4-4C3B-91F9-9331AAA571BC}"/>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F16EB-D0B6-4E17-878E-7D9AAFE9DF07}">
  <sheetPr>
    <tabColor rgb="FFFF0000"/>
  </sheetPr>
  <dimension ref="B1:Q48"/>
  <sheetViews>
    <sheetView showGridLines="0" workbookViewId="0">
      <selection activeCell="X6" sqref="X6"/>
    </sheetView>
  </sheetViews>
  <sheetFormatPr defaultColWidth="9.33203125" defaultRowHeight="13.2" x14ac:dyDescent="0.25"/>
  <cols>
    <col min="1" max="1" width="1.6640625" style="1" customWidth="1"/>
    <col min="2" max="2" width="11.5546875" style="1" customWidth="1"/>
    <col min="3" max="4" width="12.6640625" style="1" customWidth="1"/>
    <col min="5" max="6" width="13.6640625" style="1" customWidth="1"/>
    <col min="7" max="7" width="15" style="1" customWidth="1"/>
    <col min="8" max="8" width="13.6640625" style="1" customWidth="1"/>
    <col min="9" max="9" width="19.5546875" style="1" customWidth="1"/>
    <col min="10" max="10" width="4.6640625" style="1" customWidth="1"/>
    <col min="11" max="16384" width="9.33203125" style="1"/>
  </cols>
  <sheetData>
    <row r="1" spans="2:13" ht="2.1" customHeight="1" x14ac:dyDescent="0.25">
      <c r="B1" s="21"/>
      <c r="C1" s="21"/>
      <c r="D1" s="21"/>
      <c r="E1" s="21"/>
      <c r="F1" s="21"/>
      <c r="G1" s="21"/>
      <c r="H1" s="21"/>
      <c r="I1" s="21"/>
      <c r="J1" s="21"/>
      <c r="K1" s="21"/>
      <c r="L1" s="21"/>
      <c r="M1" s="21"/>
    </row>
    <row r="2" spans="2:13" ht="6" customHeight="1" thickBot="1" x14ac:dyDescent="0.3">
      <c r="B2" s="21"/>
      <c r="C2" s="21"/>
      <c r="D2" s="21"/>
      <c r="E2" s="21"/>
      <c r="F2" s="21"/>
      <c r="G2" s="21"/>
      <c r="H2" s="21"/>
      <c r="I2" s="21"/>
      <c r="J2" s="21"/>
      <c r="K2" s="21"/>
      <c r="L2" s="21"/>
      <c r="M2" s="21"/>
    </row>
    <row r="3" spans="2:13" ht="86.4" customHeight="1" x14ac:dyDescent="0.25">
      <c r="B3" s="60"/>
      <c r="C3" s="61"/>
      <c r="D3" s="61"/>
      <c r="E3" s="61"/>
      <c r="F3" s="61"/>
      <c r="G3" s="62"/>
      <c r="H3" s="62"/>
      <c r="I3" s="63" t="s">
        <v>2</v>
      </c>
      <c r="J3" s="21"/>
      <c r="K3" s="21"/>
      <c r="L3" s="21"/>
      <c r="M3" s="21"/>
    </row>
    <row r="4" spans="2:13" ht="12" customHeight="1" x14ac:dyDescent="0.25">
      <c r="B4" s="64"/>
      <c r="C4" s="3"/>
      <c r="D4" s="3"/>
      <c r="E4" s="3"/>
      <c r="F4" s="3"/>
      <c r="G4" s="3"/>
      <c r="H4" s="3"/>
      <c r="I4" s="65"/>
      <c r="J4" s="21"/>
      <c r="K4" s="21"/>
      <c r="L4" s="21"/>
      <c r="M4" s="21"/>
    </row>
    <row r="5" spans="2:13" ht="24" customHeight="1" x14ac:dyDescent="0.35">
      <c r="B5" s="66" t="s">
        <v>3</v>
      </c>
      <c r="C5" s="24"/>
      <c r="D5" s="24"/>
      <c r="E5" s="3"/>
      <c r="F5" s="3"/>
      <c r="G5" s="4"/>
      <c r="H5" s="4"/>
      <c r="I5" s="65"/>
      <c r="J5" s="21"/>
      <c r="K5" s="21"/>
      <c r="L5" s="21"/>
      <c r="M5" s="21"/>
    </row>
    <row r="6" spans="2:13" ht="18.600000000000001" customHeight="1" x14ac:dyDescent="0.3">
      <c r="B6" s="67" t="s">
        <v>4</v>
      </c>
      <c r="C6" s="3"/>
      <c r="D6" s="3"/>
      <c r="E6" s="3"/>
      <c r="F6" s="3"/>
      <c r="G6" s="5" t="s">
        <v>5</v>
      </c>
      <c r="H6" s="92" t="s">
        <v>91</v>
      </c>
      <c r="I6" s="68"/>
      <c r="J6" s="21"/>
      <c r="K6" s="21"/>
      <c r="L6" s="21"/>
      <c r="M6" s="21"/>
    </row>
    <row r="7" spans="2:13" ht="14.4" customHeight="1" x14ac:dyDescent="0.25">
      <c r="B7" s="64" t="s">
        <v>7</v>
      </c>
      <c r="C7" s="3"/>
      <c r="D7" s="3"/>
      <c r="E7" s="3"/>
      <c r="F7" s="3"/>
      <c r="G7" s="5" t="s">
        <v>8</v>
      </c>
      <c r="H7" s="198">
        <v>44656</v>
      </c>
      <c r="I7" s="199"/>
      <c r="J7" s="21"/>
      <c r="K7" s="21"/>
      <c r="L7" s="21"/>
      <c r="M7" s="21"/>
    </row>
    <row r="8" spans="2:13" ht="14.4" customHeight="1" x14ac:dyDescent="0.25">
      <c r="B8" s="64" t="s">
        <v>9</v>
      </c>
      <c r="C8" s="3"/>
      <c r="D8" s="3"/>
      <c r="E8" s="3"/>
      <c r="F8" s="3"/>
      <c r="G8" s="5"/>
      <c r="H8" s="6"/>
      <c r="I8" s="69"/>
      <c r="J8" s="21"/>
      <c r="K8" s="21"/>
      <c r="L8" s="21"/>
      <c r="M8" s="21"/>
    </row>
    <row r="9" spans="2:13" ht="14.4" customHeight="1" x14ac:dyDescent="0.25">
      <c r="B9" s="64" t="s">
        <v>10</v>
      </c>
      <c r="C9" s="3"/>
      <c r="D9" s="3"/>
      <c r="E9" s="3"/>
      <c r="F9" s="3"/>
      <c r="G9" s="5" t="s">
        <v>11</v>
      </c>
      <c r="H9" s="200" t="s">
        <v>92</v>
      </c>
      <c r="I9" s="201"/>
      <c r="J9" s="21"/>
      <c r="K9" s="21"/>
      <c r="L9" s="21"/>
      <c r="M9" s="21"/>
    </row>
    <row r="10" spans="2:13" ht="24.6" customHeight="1" x14ac:dyDescent="0.25">
      <c r="B10" s="70" t="s">
        <v>13</v>
      </c>
      <c r="C10" s="3"/>
      <c r="D10" s="3"/>
      <c r="E10" s="3"/>
      <c r="F10" s="3"/>
      <c r="G10" s="5" t="s">
        <v>14</v>
      </c>
      <c r="H10" s="202">
        <v>44686</v>
      </c>
      <c r="I10" s="203"/>
      <c r="J10" s="21"/>
      <c r="K10" s="21"/>
      <c r="L10" s="21"/>
      <c r="M10" s="21"/>
    </row>
    <row r="11" spans="2:13" ht="14.1" customHeight="1" x14ac:dyDescent="0.25">
      <c r="B11" s="71"/>
      <c r="C11" s="21"/>
      <c r="D11" s="3"/>
      <c r="E11" s="3"/>
      <c r="F11" s="3"/>
      <c r="G11" s="3"/>
      <c r="H11" s="5"/>
      <c r="I11" s="65"/>
      <c r="J11" s="21"/>
      <c r="K11" s="21"/>
      <c r="L11" s="21"/>
      <c r="M11" s="20"/>
    </row>
    <row r="12" spans="2:13" ht="14.1" customHeight="1" x14ac:dyDescent="0.25">
      <c r="B12" s="64"/>
      <c r="C12" s="3"/>
      <c r="D12" s="3"/>
      <c r="E12" s="3"/>
      <c r="F12" s="3"/>
      <c r="G12" s="5"/>
      <c r="H12" s="3"/>
      <c r="I12" s="65"/>
      <c r="J12" s="21"/>
      <c r="K12" s="21"/>
      <c r="L12" s="21"/>
      <c r="M12" s="20"/>
    </row>
    <row r="13" spans="2:13" ht="14.1" customHeight="1" x14ac:dyDescent="0.25">
      <c r="B13" s="72" t="s">
        <v>15</v>
      </c>
      <c r="C13" s="3"/>
      <c r="D13" s="3"/>
      <c r="E13" s="3"/>
      <c r="F13" s="3"/>
      <c r="G13" s="5"/>
      <c r="H13" s="3"/>
      <c r="I13" s="65"/>
      <c r="J13" s="21"/>
      <c r="K13" s="21"/>
      <c r="L13" s="21"/>
      <c r="M13" s="21"/>
    </row>
    <row r="14" spans="2:13" ht="14.1" customHeight="1" x14ac:dyDescent="0.25">
      <c r="B14" s="73" t="s">
        <v>16</v>
      </c>
      <c r="C14" s="3"/>
      <c r="D14" s="204" t="s">
        <v>93</v>
      </c>
      <c r="E14" s="204"/>
      <c r="F14" s="204"/>
      <c r="G14" s="33"/>
      <c r="H14" s="3"/>
      <c r="I14" s="65"/>
      <c r="J14" s="21"/>
      <c r="K14" s="21"/>
      <c r="L14" s="21"/>
      <c r="M14" s="21"/>
    </row>
    <row r="15" spans="2:13" ht="14.1" customHeight="1" x14ac:dyDescent="0.25">
      <c r="B15" s="73" t="s">
        <v>18</v>
      </c>
      <c r="C15" s="3"/>
      <c r="D15" s="204" t="s">
        <v>94</v>
      </c>
      <c r="E15" s="204"/>
      <c r="F15" s="204"/>
      <c r="G15" s="33"/>
      <c r="H15" s="3"/>
      <c r="I15" s="65"/>
      <c r="J15" s="21"/>
      <c r="K15" s="21"/>
      <c r="L15" s="21"/>
      <c r="M15" s="21"/>
    </row>
    <row r="16" spans="2:13" ht="14.1" customHeight="1" x14ac:dyDescent="0.25">
      <c r="B16" s="73" t="s">
        <v>20</v>
      </c>
      <c r="C16" s="21"/>
      <c r="D16" s="204" t="s">
        <v>95</v>
      </c>
      <c r="E16" s="204"/>
      <c r="F16" s="204"/>
      <c r="G16" s="33"/>
      <c r="H16" s="3"/>
      <c r="I16" s="65"/>
      <c r="J16" s="21"/>
      <c r="K16" s="21"/>
      <c r="L16" s="21"/>
      <c r="M16" s="21"/>
    </row>
    <row r="17" spans="2:17" ht="14.1" customHeight="1" x14ac:dyDescent="0.25">
      <c r="B17" s="73" t="s">
        <v>22</v>
      </c>
      <c r="C17" s="3"/>
      <c r="D17" s="59" t="s">
        <v>96</v>
      </c>
      <c r="E17" s="59"/>
      <c r="F17" s="59"/>
      <c r="G17" s="33"/>
      <c r="H17" s="5"/>
      <c r="I17" s="65"/>
      <c r="J17" s="21"/>
      <c r="K17" s="21"/>
      <c r="L17" s="21"/>
      <c r="M17" s="21"/>
      <c r="N17" s="21"/>
      <c r="O17" s="21"/>
      <c r="P17" s="21"/>
      <c r="Q17" s="21"/>
    </row>
    <row r="18" spans="2:17" ht="14.1" customHeight="1" thickBot="1" x14ac:dyDescent="0.3">
      <c r="B18" s="74"/>
      <c r="C18" s="3"/>
      <c r="D18" s="3"/>
      <c r="E18" s="3"/>
      <c r="F18" s="3"/>
      <c r="G18" s="3"/>
      <c r="H18" s="3"/>
      <c r="I18" s="65"/>
      <c r="J18" s="21"/>
      <c r="K18" s="21"/>
      <c r="L18" s="21"/>
      <c r="M18" s="20"/>
      <c r="N18" s="21"/>
      <c r="O18" s="21"/>
      <c r="P18" s="21"/>
      <c r="Q18" s="21"/>
    </row>
    <row r="19" spans="2:17" ht="18" customHeight="1" thickBot="1" x14ac:dyDescent="0.3">
      <c r="B19" s="208" t="s">
        <v>24</v>
      </c>
      <c r="C19" s="209"/>
      <c r="D19" s="210"/>
      <c r="E19" s="26" t="s">
        <v>25</v>
      </c>
      <c r="F19" s="27" t="s">
        <v>26</v>
      </c>
      <c r="G19" s="27" t="s">
        <v>27</v>
      </c>
      <c r="H19" s="27" t="s">
        <v>28</v>
      </c>
      <c r="I19" s="75" t="s">
        <v>29</v>
      </c>
      <c r="J19" s="21"/>
      <c r="K19" s="21"/>
      <c r="L19" s="21"/>
      <c r="M19" s="20"/>
      <c r="N19" s="21"/>
      <c r="O19" s="21"/>
      <c r="P19" s="22"/>
      <c r="Q19" s="21"/>
    </row>
    <row r="20" spans="2:17" ht="20.100000000000001" customHeight="1" x14ac:dyDescent="0.25">
      <c r="B20" s="211" t="s">
        <v>71</v>
      </c>
      <c r="C20" s="212"/>
      <c r="D20" s="213"/>
      <c r="E20" s="44">
        <v>2</v>
      </c>
      <c r="F20" s="55">
        <v>65</v>
      </c>
      <c r="G20" s="57"/>
      <c r="H20" s="47">
        <v>0.1</v>
      </c>
      <c r="I20" s="76">
        <f>(E20*F20)-((E20*F20)*G20)</f>
        <v>130</v>
      </c>
      <c r="J20" s="21"/>
      <c r="K20" s="21"/>
      <c r="L20" s="20"/>
      <c r="M20" s="19"/>
      <c r="N20" s="20"/>
      <c r="O20" s="21"/>
      <c r="P20" s="21"/>
      <c r="Q20" s="21"/>
    </row>
    <row r="21" spans="2:17" ht="20.100000000000001" customHeight="1" x14ac:dyDescent="0.25">
      <c r="B21" s="214" t="s">
        <v>97</v>
      </c>
      <c r="C21" s="215"/>
      <c r="D21" s="216"/>
      <c r="E21" s="44">
        <v>2</v>
      </c>
      <c r="F21" s="55">
        <v>65</v>
      </c>
      <c r="G21" s="58"/>
      <c r="H21" s="47">
        <v>0.1</v>
      </c>
      <c r="I21" s="76">
        <f t="shared" ref="I21" si="0">(E21*F21)-((E21*F21)*G21)</f>
        <v>130</v>
      </c>
      <c r="J21" s="21"/>
      <c r="K21" s="21"/>
      <c r="L21" s="20"/>
      <c r="M21" s="20"/>
      <c r="N21" s="20"/>
      <c r="O21" s="21"/>
      <c r="P21" s="21"/>
      <c r="Q21" s="21"/>
    </row>
    <row r="22" spans="2:17" ht="20.100000000000001" customHeight="1" x14ac:dyDescent="0.25">
      <c r="B22" s="214"/>
      <c r="C22" s="215"/>
      <c r="D22" s="216"/>
      <c r="E22" s="44"/>
      <c r="F22" s="56"/>
      <c r="G22" s="58"/>
      <c r="H22" s="47"/>
      <c r="I22" s="76"/>
      <c r="J22" s="21"/>
      <c r="K22" s="21"/>
      <c r="L22" s="21"/>
      <c r="M22" s="20"/>
      <c r="N22" s="21"/>
      <c r="O22" s="21"/>
      <c r="P22" s="22"/>
      <c r="Q22" s="21"/>
    </row>
    <row r="23" spans="2:17" ht="20.100000000000001" customHeight="1" x14ac:dyDescent="0.25">
      <c r="B23" s="214"/>
      <c r="C23" s="215"/>
      <c r="D23" s="216"/>
      <c r="E23" s="44"/>
      <c r="F23" s="50"/>
      <c r="G23" s="51"/>
      <c r="H23" s="49"/>
      <c r="I23" s="76"/>
      <c r="J23" s="21"/>
      <c r="K23" s="20"/>
      <c r="L23" s="20"/>
      <c r="M23" s="20"/>
      <c r="N23" s="22"/>
      <c r="O23" s="21"/>
      <c r="P23" s="22"/>
      <c r="Q23" s="21"/>
    </row>
    <row r="24" spans="2:17" ht="20.100000000000001" customHeight="1" x14ac:dyDescent="0.25">
      <c r="B24" s="217"/>
      <c r="C24" s="218"/>
      <c r="D24" s="219"/>
      <c r="E24" s="44"/>
      <c r="F24" s="52"/>
      <c r="G24" s="53"/>
      <c r="H24" s="54"/>
      <c r="I24" s="77"/>
      <c r="J24" s="21"/>
      <c r="K24" s="20"/>
      <c r="L24" s="20"/>
      <c r="M24" s="21"/>
      <c r="N24" s="21"/>
      <c r="O24" s="21"/>
      <c r="P24" s="22"/>
      <c r="Q24" s="21"/>
    </row>
    <row r="25" spans="2:17" ht="20.100000000000001" customHeight="1" x14ac:dyDescent="0.25">
      <c r="B25" s="205"/>
      <c r="C25" s="206"/>
      <c r="D25" s="207"/>
      <c r="E25" s="8"/>
      <c r="F25" s="37"/>
      <c r="G25" s="41"/>
      <c r="H25" s="25"/>
      <c r="I25" s="78"/>
      <c r="J25" s="21"/>
      <c r="K25" s="21"/>
      <c r="L25" s="20"/>
      <c r="M25" s="21"/>
      <c r="N25" s="21"/>
      <c r="O25" s="21"/>
      <c r="P25" s="22"/>
      <c r="Q25" s="21"/>
    </row>
    <row r="26" spans="2:17" ht="20.100000000000001" customHeight="1" x14ac:dyDescent="0.25">
      <c r="B26" s="205"/>
      <c r="C26" s="206"/>
      <c r="D26" s="207"/>
      <c r="E26" s="8"/>
      <c r="F26" s="34"/>
      <c r="G26" s="42"/>
      <c r="H26" s="25"/>
      <c r="I26" s="79"/>
      <c r="J26" s="21"/>
      <c r="K26" s="21"/>
      <c r="L26" s="21"/>
      <c r="M26" s="20"/>
      <c r="N26" s="21"/>
      <c r="O26" s="21"/>
      <c r="P26" s="21"/>
      <c r="Q26" s="21"/>
    </row>
    <row r="27" spans="2:17" ht="20.100000000000001" customHeight="1" x14ac:dyDescent="0.25">
      <c r="B27" s="205"/>
      <c r="C27" s="206"/>
      <c r="D27" s="207"/>
      <c r="E27" s="8"/>
      <c r="F27" s="34"/>
      <c r="G27" s="42"/>
      <c r="H27" s="25"/>
      <c r="I27" s="80"/>
      <c r="J27" s="21"/>
      <c r="K27" s="21"/>
      <c r="L27" s="21"/>
      <c r="M27" s="20"/>
      <c r="N27" s="21"/>
      <c r="O27" s="21"/>
      <c r="P27" s="21"/>
      <c r="Q27" s="21"/>
    </row>
    <row r="28" spans="2:17" ht="20.100000000000001" customHeight="1" x14ac:dyDescent="0.25">
      <c r="B28" s="205"/>
      <c r="C28" s="206"/>
      <c r="D28" s="207"/>
      <c r="E28" s="8"/>
      <c r="F28" s="34"/>
      <c r="G28" s="42"/>
      <c r="H28" s="25"/>
      <c r="I28" s="80"/>
      <c r="J28" s="21"/>
      <c r="K28" s="21"/>
      <c r="L28" s="21"/>
      <c r="M28" s="21"/>
      <c r="N28" s="21"/>
      <c r="O28" s="21"/>
      <c r="P28" s="21"/>
      <c r="Q28" s="21"/>
    </row>
    <row r="29" spans="2:17" ht="20.100000000000001" customHeight="1" x14ac:dyDescent="0.25">
      <c r="B29" s="205"/>
      <c r="C29" s="206"/>
      <c r="D29" s="207"/>
      <c r="E29" s="8"/>
      <c r="F29" s="34"/>
      <c r="G29" s="42"/>
      <c r="H29" s="25"/>
      <c r="I29" s="80"/>
      <c r="J29" s="21"/>
      <c r="K29" s="21"/>
      <c r="L29" s="21"/>
      <c r="M29" s="21"/>
      <c r="N29" s="21"/>
      <c r="O29" s="21"/>
      <c r="P29" s="21"/>
      <c r="Q29" s="21"/>
    </row>
    <row r="30" spans="2:17" ht="20.100000000000001" customHeight="1" x14ac:dyDescent="0.25">
      <c r="B30" s="81"/>
      <c r="C30" s="2"/>
      <c r="D30" s="7"/>
      <c r="E30" s="8"/>
      <c r="F30" s="34"/>
      <c r="G30" s="42"/>
      <c r="H30" s="40"/>
      <c r="I30" s="80"/>
      <c r="J30" s="21"/>
      <c r="K30" s="21"/>
      <c r="L30" s="21"/>
      <c r="M30" s="21"/>
      <c r="N30" s="21"/>
      <c r="O30" s="21"/>
      <c r="P30" s="21"/>
      <c r="Q30" s="21"/>
    </row>
    <row r="31" spans="2:17" ht="20.100000000000001" customHeight="1" x14ac:dyDescent="0.25">
      <c r="B31" s="81"/>
      <c r="C31" s="2"/>
      <c r="D31" s="7"/>
      <c r="E31" s="8"/>
      <c r="F31" s="34"/>
      <c r="G31" s="25"/>
      <c r="H31" s="9"/>
      <c r="I31" s="80"/>
      <c r="J31" s="21"/>
      <c r="K31" s="21"/>
      <c r="L31" s="21"/>
      <c r="M31" s="21"/>
      <c r="N31" s="21"/>
      <c r="O31" s="21"/>
      <c r="P31" s="21"/>
      <c r="Q31" s="21"/>
    </row>
    <row r="32" spans="2:17" ht="20.100000000000001" customHeight="1" x14ac:dyDescent="0.25">
      <c r="B32" s="81"/>
      <c r="C32" s="2"/>
      <c r="D32" s="7"/>
      <c r="E32" s="8"/>
      <c r="F32" s="34"/>
      <c r="G32" s="25"/>
      <c r="H32" s="10"/>
      <c r="I32" s="80"/>
      <c r="J32" s="21"/>
      <c r="K32" s="21"/>
      <c r="L32" s="21"/>
      <c r="M32" s="21"/>
      <c r="N32" s="21"/>
      <c r="O32" s="21"/>
      <c r="P32" s="21"/>
      <c r="Q32" s="21"/>
    </row>
    <row r="33" spans="2:13" ht="20.100000000000001" customHeight="1" thickBot="1" x14ac:dyDescent="0.3">
      <c r="B33" s="95"/>
      <c r="C33" s="96"/>
      <c r="D33" s="97"/>
      <c r="E33" s="98"/>
      <c r="F33" s="99"/>
      <c r="G33" s="100"/>
      <c r="H33" s="101"/>
      <c r="I33" s="102"/>
      <c r="J33" s="21"/>
      <c r="K33" s="21"/>
      <c r="L33" s="21"/>
      <c r="M33" s="21"/>
    </row>
    <row r="34" spans="2:13" ht="20.100000000000001" customHeight="1" x14ac:dyDescent="0.25">
      <c r="B34" s="74"/>
      <c r="C34" s="3"/>
      <c r="D34" s="3"/>
      <c r="E34" s="3"/>
      <c r="F34" s="3"/>
      <c r="G34" s="229" t="s">
        <v>34</v>
      </c>
      <c r="H34" s="230"/>
      <c r="I34" s="94">
        <f>IF(SUM(I20:I33),SUM(I20:I33),"")</f>
        <v>260</v>
      </c>
      <c r="J34" s="21"/>
      <c r="K34" s="21"/>
      <c r="L34" s="21"/>
      <c r="M34" s="21"/>
    </row>
    <row r="35" spans="2:13" ht="20.100000000000001" customHeight="1" x14ac:dyDescent="0.25">
      <c r="B35" s="74"/>
      <c r="C35" s="3"/>
      <c r="D35" s="3"/>
      <c r="E35" s="3"/>
      <c r="F35" s="3"/>
      <c r="G35" s="229" t="s">
        <v>35</v>
      </c>
      <c r="H35" s="230"/>
      <c r="I35" s="93">
        <v>30</v>
      </c>
      <c r="J35" s="21"/>
      <c r="K35" s="21"/>
      <c r="L35" s="21"/>
      <c r="M35" s="21"/>
    </row>
    <row r="36" spans="2:13" ht="20.100000000000001" customHeight="1" x14ac:dyDescent="0.25">
      <c r="B36" s="74"/>
      <c r="C36" s="3"/>
      <c r="D36" s="3"/>
      <c r="E36" s="3"/>
      <c r="F36" s="3"/>
      <c r="G36" s="229" t="s">
        <v>36</v>
      </c>
      <c r="H36" s="230"/>
      <c r="I36" s="93">
        <f>(I34*0.1)+(I35*0.1)</f>
        <v>29</v>
      </c>
      <c r="J36" s="21"/>
      <c r="K36" s="21"/>
      <c r="L36" s="21"/>
      <c r="M36" s="220"/>
    </row>
    <row r="37" spans="2:13" ht="20.100000000000001" customHeight="1" x14ac:dyDescent="0.25">
      <c r="B37" s="85"/>
      <c r="C37" s="12"/>
      <c r="D37" s="12"/>
      <c r="E37" s="12"/>
      <c r="F37" s="15"/>
      <c r="G37" s="231" t="s">
        <v>37</v>
      </c>
      <c r="H37" s="232"/>
      <c r="I37" s="86">
        <f>I34+I35+I36</f>
        <v>319</v>
      </c>
      <c r="J37" s="21"/>
      <c r="K37" s="21"/>
      <c r="L37" s="21"/>
      <c r="M37" s="220"/>
    </row>
    <row r="38" spans="2:13" ht="14.1" customHeight="1" x14ac:dyDescent="0.25">
      <c r="B38" s="87"/>
      <c r="C38" s="18"/>
      <c r="D38" s="18"/>
      <c r="E38" s="18"/>
      <c r="F38" s="18"/>
      <c r="G38" s="18"/>
      <c r="H38" s="18"/>
      <c r="I38" s="88"/>
      <c r="J38" s="21"/>
      <c r="K38" s="21"/>
      <c r="L38" s="21"/>
      <c r="M38" s="21"/>
    </row>
    <row r="39" spans="2:13" ht="18.600000000000001" customHeight="1" x14ac:dyDescent="0.3">
      <c r="B39" s="89" t="s">
        <v>38</v>
      </c>
      <c r="C39" s="32"/>
      <c r="D39" s="30"/>
      <c r="E39" s="18"/>
      <c r="F39" s="18"/>
      <c r="G39" s="17" t="s">
        <v>39</v>
      </c>
      <c r="H39" s="16"/>
      <c r="I39" s="88"/>
      <c r="J39" s="21"/>
      <c r="K39" s="21"/>
      <c r="L39" s="21"/>
      <c r="M39" s="21"/>
    </row>
    <row r="40" spans="2:13" ht="12" customHeight="1" x14ac:dyDescent="0.25">
      <c r="B40" s="90" t="s">
        <v>40</v>
      </c>
      <c r="C40" s="30"/>
      <c r="D40" s="30"/>
      <c r="E40" s="18"/>
      <c r="F40" s="18"/>
      <c r="G40" s="18"/>
      <c r="H40" s="18"/>
      <c r="I40" s="88"/>
      <c r="J40" s="21"/>
      <c r="K40" s="21"/>
      <c r="L40" s="21"/>
      <c r="M40" s="21"/>
    </row>
    <row r="41" spans="2:13" ht="12" customHeight="1" x14ac:dyDescent="0.25">
      <c r="B41" s="91" t="s">
        <v>41</v>
      </c>
      <c r="C41" s="18"/>
      <c r="D41" s="18"/>
      <c r="E41" s="18"/>
      <c r="F41" s="18"/>
      <c r="G41" s="16" t="s">
        <v>42</v>
      </c>
      <c r="H41" s="3"/>
      <c r="I41" s="88"/>
      <c r="J41" s="21"/>
      <c r="K41" s="21"/>
      <c r="L41" s="21"/>
      <c r="M41" s="21"/>
    </row>
    <row r="42" spans="2:13" ht="12" customHeight="1" x14ac:dyDescent="0.25">
      <c r="B42" s="87"/>
      <c r="C42" s="18"/>
      <c r="D42" s="18"/>
      <c r="E42" s="18"/>
      <c r="F42" s="18"/>
      <c r="G42" s="3" t="s">
        <v>3</v>
      </c>
      <c r="H42" s="3"/>
      <c r="I42" s="88"/>
      <c r="J42" s="21"/>
      <c r="K42" s="21"/>
      <c r="L42" s="21"/>
      <c r="M42" s="21"/>
    </row>
    <row r="43" spans="2:13" ht="12" customHeight="1" x14ac:dyDescent="0.25">
      <c r="B43" s="87"/>
      <c r="C43" s="18"/>
      <c r="D43" s="18"/>
      <c r="E43" s="18"/>
      <c r="F43" s="18"/>
      <c r="G43" s="3" t="s">
        <v>43</v>
      </c>
      <c r="H43" s="3"/>
      <c r="I43" s="88"/>
      <c r="J43" s="21"/>
      <c r="K43" s="21"/>
      <c r="L43" s="21"/>
      <c r="M43" s="21"/>
    </row>
    <row r="44" spans="2:13" ht="13.95" customHeight="1" x14ac:dyDescent="0.25">
      <c r="B44" s="87"/>
      <c r="C44" s="18"/>
      <c r="D44" s="18"/>
      <c r="E44" s="18"/>
      <c r="F44" s="18"/>
      <c r="G44" s="3" t="s">
        <v>44</v>
      </c>
      <c r="H44" s="18"/>
      <c r="I44" s="88"/>
      <c r="J44" s="21"/>
      <c r="K44" s="21"/>
      <c r="L44" s="21"/>
      <c r="M44" s="21"/>
    </row>
    <row r="45" spans="2:13" x14ac:dyDescent="0.25">
      <c r="B45" s="87"/>
      <c r="C45" s="18"/>
      <c r="D45" s="18"/>
      <c r="E45" s="18"/>
      <c r="F45" s="18"/>
      <c r="G45" s="18"/>
      <c r="H45" s="18"/>
      <c r="I45" s="88"/>
      <c r="J45" s="21"/>
      <c r="K45" s="21"/>
      <c r="L45" s="21"/>
      <c r="M45" s="21"/>
    </row>
    <row r="46" spans="2:13" x14ac:dyDescent="0.25">
      <c r="B46" s="87"/>
      <c r="C46" s="18"/>
      <c r="D46" s="18"/>
      <c r="E46" s="18"/>
      <c r="F46" s="18"/>
      <c r="G46" s="18"/>
      <c r="H46" s="18"/>
      <c r="I46" s="88"/>
      <c r="J46" s="21"/>
      <c r="K46" s="21"/>
      <c r="L46" s="21"/>
      <c r="M46" s="21"/>
    </row>
    <row r="47" spans="2:13" ht="22.95" customHeight="1" x14ac:dyDescent="0.25">
      <c r="B47" s="221" t="s">
        <v>45</v>
      </c>
      <c r="C47" s="222"/>
      <c r="D47" s="222"/>
      <c r="E47" s="222"/>
      <c r="F47" s="222"/>
      <c r="G47" s="222"/>
      <c r="H47" s="222"/>
      <c r="I47" s="223"/>
      <c r="J47" s="21"/>
      <c r="K47" s="21"/>
      <c r="L47" s="21"/>
      <c r="M47" s="21"/>
    </row>
    <row r="48" spans="2:13" ht="22.95" customHeight="1" thickBot="1" x14ac:dyDescent="0.3">
      <c r="B48" s="224"/>
      <c r="C48" s="225"/>
      <c r="D48" s="225"/>
      <c r="E48" s="225"/>
      <c r="F48" s="225"/>
      <c r="G48" s="225"/>
      <c r="H48" s="225"/>
      <c r="I48" s="226"/>
      <c r="J48" s="21"/>
      <c r="K48" s="21"/>
      <c r="L48" s="21"/>
      <c r="M48" s="21"/>
    </row>
  </sheetData>
  <mergeCells count="23">
    <mergeCell ref="G35:H35"/>
    <mergeCell ref="G36:H36"/>
    <mergeCell ref="M36:M37"/>
    <mergeCell ref="G37:H37"/>
    <mergeCell ref="B47:I48"/>
    <mergeCell ref="G34:H34"/>
    <mergeCell ref="B19:D19"/>
    <mergeCell ref="B20:D20"/>
    <mergeCell ref="B21:D21"/>
    <mergeCell ref="B22:D22"/>
    <mergeCell ref="B23:D23"/>
    <mergeCell ref="B24:D24"/>
    <mergeCell ref="B25:D25"/>
    <mergeCell ref="B26:D26"/>
    <mergeCell ref="B27:D27"/>
    <mergeCell ref="B28:D28"/>
    <mergeCell ref="B29:D29"/>
    <mergeCell ref="D16:F16"/>
    <mergeCell ref="H7:I7"/>
    <mergeCell ref="H9:I9"/>
    <mergeCell ref="H10:I10"/>
    <mergeCell ref="D14:F14"/>
    <mergeCell ref="D15:F15"/>
  </mergeCells>
  <hyperlinks>
    <hyperlink ref="B40" r:id="rId1" display="gayelene@keyskillstraining.com" xr:uid="{AA0FF3F5-0345-4D74-88A1-20FDA4FCAC90}"/>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45F56-9190-4F82-A637-76B581A90A8C}">
  <sheetPr>
    <tabColor rgb="FFFF0000"/>
  </sheetPr>
  <dimension ref="A1:AK105"/>
  <sheetViews>
    <sheetView tabSelected="1" workbookViewId="0">
      <selection activeCell="B32" sqref="B32"/>
    </sheetView>
  </sheetViews>
  <sheetFormatPr defaultRowHeight="13.2" x14ac:dyDescent="0.25"/>
  <cols>
    <col min="1" max="1" width="8.88671875" style="104"/>
    <col min="2" max="2" width="43.21875" style="104" customWidth="1"/>
    <col min="3" max="3" width="8.88671875" style="104"/>
    <col min="4" max="4" width="21.33203125" customWidth="1"/>
    <col min="5" max="5" width="41.88671875" customWidth="1"/>
    <col min="6" max="6" width="13.33203125" customWidth="1"/>
    <col min="7" max="8" width="22.88671875" customWidth="1"/>
    <col min="9" max="9" width="24.5546875" customWidth="1"/>
    <col min="10" max="10" width="22.88671875" customWidth="1"/>
    <col min="11" max="37" width="8.88671875" style="104"/>
  </cols>
  <sheetData>
    <row r="1" spans="2:10" s="104" customFormat="1" x14ac:dyDescent="0.25"/>
    <row r="2" spans="2:10" s="104" customFormat="1" ht="15.6" customHeight="1" thickBot="1" x14ac:dyDescent="0.35">
      <c r="D2" s="158"/>
      <c r="E2" s="158"/>
      <c r="F2" s="158"/>
      <c r="G2" s="158"/>
      <c r="H2" s="158"/>
      <c r="I2" s="158"/>
      <c r="J2" s="158"/>
    </row>
    <row r="3" spans="2:10" ht="15.6" customHeight="1" x14ac:dyDescent="0.35">
      <c r="D3" s="233" t="s">
        <v>98</v>
      </c>
      <c r="E3" s="234"/>
      <c r="F3" s="234"/>
      <c r="G3" s="234"/>
      <c r="H3" s="234"/>
      <c r="I3" s="234"/>
      <c r="J3" s="235"/>
    </row>
    <row r="4" spans="2:10" ht="15" customHeight="1" x14ac:dyDescent="0.3">
      <c r="D4" s="236" t="s">
        <v>99</v>
      </c>
      <c r="E4" s="237"/>
      <c r="F4" s="237"/>
      <c r="G4" s="237"/>
      <c r="H4" s="237"/>
      <c r="I4" s="237"/>
      <c r="J4" s="238"/>
    </row>
    <row r="5" spans="2:10" ht="16.2" customHeight="1" thickBot="1" x14ac:dyDescent="0.35">
      <c r="D5" s="149"/>
      <c r="E5" s="150"/>
      <c r="F5" s="150"/>
      <c r="G5" s="150"/>
      <c r="H5" s="150"/>
      <c r="I5" s="150"/>
      <c r="J5" s="151" t="s">
        <v>100</v>
      </c>
    </row>
    <row r="6" spans="2:10" ht="30.6" customHeight="1" thickBot="1" x14ac:dyDescent="0.3">
      <c r="D6" s="152" t="s">
        <v>101</v>
      </c>
      <c r="E6" s="153" t="s">
        <v>102</v>
      </c>
      <c r="F6" s="154" t="s">
        <v>103</v>
      </c>
      <c r="G6" s="155" t="s">
        <v>104</v>
      </c>
      <c r="H6" s="156" t="s">
        <v>105</v>
      </c>
      <c r="I6" s="156" t="s">
        <v>106</v>
      </c>
      <c r="J6" s="157" t="s">
        <v>107</v>
      </c>
    </row>
    <row r="7" spans="2:10" ht="15.6" customHeight="1" thickBot="1" x14ac:dyDescent="0.3">
      <c r="D7" s="105"/>
      <c r="E7" s="105"/>
      <c r="F7" s="106"/>
      <c r="G7" s="106"/>
      <c r="H7" s="107" t="s">
        <v>108</v>
      </c>
      <c r="I7" s="108" t="s">
        <v>108</v>
      </c>
      <c r="J7" s="109" t="s">
        <v>108</v>
      </c>
    </row>
    <row r="8" spans="2:10" ht="15" customHeight="1" thickBot="1" x14ac:dyDescent="0.35">
      <c r="D8" s="132">
        <v>44653</v>
      </c>
      <c r="E8" s="129" t="s">
        <v>17</v>
      </c>
      <c r="F8" s="129"/>
      <c r="G8" s="130" t="s">
        <v>6</v>
      </c>
      <c r="H8" s="131">
        <f>Table143[[#This Row],[Accounts Receivable ]]-I8</f>
        <v>1695</v>
      </c>
      <c r="I8" s="111">
        <f>'Invoice 1 -Sails Away AG '!I36</f>
        <v>169.5</v>
      </c>
      <c r="J8" s="111">
        <f>'Invoice 1 -Sails Away AG '!I37</f>
        <v>1864.5</v>
      </c>
    </row>
    <row r="9" spans="2:10" ht="15" customHeight="1" thickBot="1" x14ac:dyDescent="0.35">
      <c r="B9" s="148" t="s">
        <v>111</v>
      </c>
      <c r="D9" s="118">
        <v>44653</v>
      </c>
      <c r="E9" s="119" t="s">
        <v>49</v>
      </c>
      <c r="F9" s="119"/>
      <c r="G9" s="120" t="s">
        <v>47</v>
      </c>
      <c r="H9" s="131">
        <f>Table143[[#This Row],[Accounts Receivable ]]-I9</f>
        <v>1470</v>
      </c>
      <c r="I9" s="116">
        <f>'Invoice 2 -Rorke Real Estate AG'!$I$36</f>
        <v>147</v>
      </c>
      <c r="J9" s="111">
        <f>'Invoice 2 -Rorke Real Estate AG'!$I$37</f>
        <v>1617</v>
      </c>
    </row>
    <row r="10" spans="2:10" ht="15.6" customHeight="1" thickBot="1" x14ac:dyDescent="0.35">
      <c r="B10" s="148" t="s">
        <v>112</v>
      </c>
      <c r="D10" s="118">
        <v>44654</v>
      </c>
      <c r="E10" s="119" t="s">
        <v>58</v>
      </c>
      <c r="F10" s="119"/>
      <c r="G10" s="130" t="s">
        <v>56</v>
      </c>
      <c r="H10" s="131">
        <f>Table143[[#This Row],[Accounts Receivable ]]-I10</f>
        <v>1735.03125</v>
      </c>
      <c r="I10" s="116">
        <f>'Invoice 3 -Coffee on Kent AG'!$I$36</f>
        <v>173.50312500000001</v>
      </c>
      <c r="J10" s="111">
        <f>'Invoice 3 -Coffee on Kent AG'!$I$37</f>
        <v>1908.534375</v>
      </c>
    </row>
    <row r="11" spans="2:10" ht="15.6" customHeight="1" thickBot="1" x14ac:dyDescent="0.35">
      <c r="B11" s="148" t="s">
        <v>99</v>
      </c>
      <c r="D11" s="118">
        <v>44655</v>
      </c>
      <c r="E11" s="119" t="s">
        <v>109</v>
      </c>
      <c r="F11" s="119"/>
      <c r="G11" s="120" t="s">
        <v>65</v>
      </c>
      <c r="H11" s="131">
        <f>Table143[[#This Row],[Accounts Receivable ]]-I11</f>
        <v>1330</v>
      </c>
      <c r="I11" s="116">
        <f>'Invoice 4 -Active Skin AG'!I36</f>
        <v>133</v>
      </c>
      <c r="J11" s="111">
        <f>'Invoice 4 -Active Skin AG'!I37</f>
        <v>1463</v>
      </c>
    </row>
    <row r="12" spans="2:10" ht="18" customHeight="1" thickBot="1" x14ac:dyDescent="0.35">
      <c r="D12" s="118">
        <v>44656</v>
      </c>
      <c r="E12" s="119" t="s">
        <v>110</v>
      </c>
      <c r="F12" s="119"/>
      <c r="G12" s="130" t="s">
        <v>73</v>
      </c>
      <c r="H12" s="131">
        <f>Table143[[#This Row],[Accounts Receivable ]]-I12</f>
        <v>2585.625</v>
      </c>
      <c r="I12" s="116">
        <f>'Invoice 5 -Moobit AG'!I36</f>
        <v>258.5625</v>
      </c>
      <c r="J12" s="111">
        <f>'Invoice 5 -Moobit AG'!I37</f>
        <v>2844.1875</v>
      </c>
    </row>
    <row r="13" spans="2:10" ht="15.6" customHeight="1" thickBot="1" x14ac:dyDescent="0.35">
      <c r="D13" s="118">
        <v>44656</v>
      </c>
      <c r="E13" s="119" t="s">
        <v>93</v>
      </c>
      <c r="F13" s="119"/>
      <c r="G13" s="120" t="s">
        <v>91</v>
      </c>
      <c r="H13" s="131">
        <f>Table143[[#This Row],[Accounts Receivable ]]-I13</f>
        <v>290</v>
      </c>
      <c r="I13" s="116">
        <f>'Invoice 6 -Barratta Florist AG'!$I$36</f>
        <v>29</v>
      </c>
      <c r="J13" s="111">
        <f>'Invoice 6 -Barratta Florist AG'!$I$37</f>
        <v>319</v>
      </c>
    </row>
    <row r="14" spans="2:10" ht="15.6" customHeight="1" thickBot="1" x14ac:dyDescent="0.35">
      <c r="D14" s="112"/>
      <c r="E14" s="113"/>
      <c r="F14" s="113"/>
      <c r="G14" s="110"/>
      <c r="H14" s="115"/>
      <c r="I14" s="116"/>
      <c r="J14" s="111"/>
    </row>
    <row r="15" spans="2:10" ht="15.6" customHeight="1" thickBot="1" x14ac:dyDescent="0.35">
      <c r="D15" s="112"/>
      <c r="E15" s="113"/>
      <c r="F15" s="113"/>
      <c r="G15" s="114"/>
      <c r="H15" s="115"/>
      <c r="I15" s="116"/>
      <c r="J15" s="111"/>
    </row>
    <row r="16" spans="2:10" ht="15.6" customHeight="1" thickBot="1" x14ac:dyDescent="0.35">
      <c r="B16" s="117"/>
      <c r="D16" s="112"/>
      <c r="E16" s="113"/>
      <c r="F16" s="113"/>
      <c r="G16" s="114"/>
      <c r="H16" s="115"/>
      <c r="I16" s="116"/>
      <c r="J16" s="111"/>
    </row>
    <row r="17" spans="4:10" ht="15.6" customHeight="1" thickBot="1" x14ac:dyDescent="0.35">
      <c r="D17" s="112"/>
      <c r="E17" s="113"/>
      <c r="F17" s="113"/>
      <c r="G17" s="114"/>
      <c r="H17" s="115"/>
      <c r="I17" s="116"/>
      <c r="J17" s="111"/>
    </row>
    <row r="18" spans="4:10" ht="15.6" customHeight="1" thickBot="1" x14ac:dyDescent="0.35">
      <c r="D18" s="112"/>
      <c r="E18" s="113"/>
      <c r="F18" s="113"/>
      <c r="G18" s="114"/>
      <c r="H18" s="115"/>
      <c r="I18" s="116"/>
      <c r="J18" s="111"/>
    </row>
    <row r="19" spans="4:10" ht="15.6" customHeight="1" thickBot="1" x14ac:dyDescent="0.35">
      <c r="D19" s="112"/>
      <c r="E19" s="113"/>
      <c r="F19" s="113"/>
      <c r="G19" s="114"/>
      <c r="H19" s="115"/>
      <c r="I19" s="116"/>
      <c r="J19" s="111"/>
    </row>
    <row r="20" spans="4:10" ht="15.6" customHeight="1" thickBot="1" x14ac:dyDescent="0.35">
      <c r="D20" s="112"/>
      <c r="E20" s="113"/>
      <c r="F20" s="113"/>
      <c r="G20" s="114"/>
      <c r="H20" s="115"/>
      <c r="I20" s="116"/>
      <c r="J20" s="111"/>
    </row>
    <row r="21" spans="4:10" ht="15.6" customHeight="1" thickBot="1" x14ac:dyDescent="0.35">
      <c r="D21" s="112"/>
      <c r="E21" s="113"/>
      <c r="F21" s="113"/>
      <c r="G21" s="114"/>
      <c r="H21" s="115"/>
      <c r="I21" s="116"/>
      <c r="J21" s="111"/>
    </row>
    <row r="22" spans="4:10" ht="15.6" customHeight="1" thickBot="1" x14ac:dyDescent="0.35">
      <c r="D22" s="112"/>
      <c r="E22" s="113"/>
      <c r="F22" s="113"/>
      <c r="G22" s="114"/>
      <c r="H22" s="115"/>
      <c r="I22" s="116"/>
      <c r="J22" s="111"/>
    </row>
    <row r="23" spans="4:10" ht="15.6" customHeight="1" thickBot="1" x14ac:dyDescent="0.35">
      <c r="D23" s="112"/>
      <c r="E23" s="113"/>
      <c r="F23" s="113"/>
      <c r="G23" s="114"/>
      <c r="H23" s="115"/>
      <c r="I23" s="116"/>
      <c r="J23" s="111"/>
    </row>
    <row r="24" spans="4:10" ht="15.6" customHeight="1" thickBot="1" x14ac:dyDescent="0.35">
      <c r="D24" s="112"/>
      <c r="E24" s="113"/>
      <c r="F24" s="113"/>
      <c r="G24" s="114"/>
      <c r="H24" s="115"/>
      <c r="I24" s="116"/>
      <c r="J24" s="111"/>
    </row>
    <row r="25" spans="4:10" ht="15.6" customHeight="1" thickBot="1" x14ac:dyDescent="0.35">
      <c r="D25" s="118"/>
      <c r="E25" s="119"/>
      <c r="F25" s="119"/>
      <c r="G25" s="120"/>
      <c r="H25" s="116"/>
      <c r="I25" s="116"/>
      <c r="J25" s="111"/>
    </row>
    <row r="26" spans="4:10" ht="15.6" customHeight="1" thickBot="1" x14ac:dyDescent="0.35">
      <c r="D26" s="118"/>
      <c r="E26" s="119"/>
      <c r="F26" s="119"/>
      <c r="G26" s="120"/>
      <c r="H26" s="116"/>
      <c r="I26" s="116"/>
      <c r="J26" s="111"/>
    </row>
    <row r="27" spans="4:10" ht="15.6" customHeight="1" thickBot="1" x14ac:dyDescent="0.35">
      <c r="D27" s="121"/>
      <c r="E27" s="121"/>
      <c r="F27" s="121"/>
      <c r="G27" s="121"/>
      <c r="H27" s="121"/>
      <c r="I27" s="122"/>
      <c r="J27" s="122"/>
    </row>
    <row r="28" spans="4:10" ht="15.6" customHeight="1" thickBot="1" x14ac:dyDescent="0.35">
      <c r="D28" s="121"/>
      <c r="E28" s="121"/>
      <c r="F28" s="121"/>
      <c r="G28" s="121"/>
      <c r="H28" s="121"/>
      <c r="I28" s="122"/>
      <c r="J28" s="122"/>
    </row>
    <row r="29" spans="4:10" ht="15.6" customHeight="1" thickBot="1" x14ac:dyDescent="0.35">
      <c r="D29" s="121"/>
      <c r="E29" s="121"/>
      <c r="F29" s="121"/>
      <c r="G29" s="121"/>
      <c r="H29" s="121"/>
      <c r="I29" s="121"/>
      <c r="J29" s="121"/>
    </row>
    <row r="30" spans="4:10" ht="15.6" customHeight="1" thickBot="1" x14ac:dyDescent="0.35">
      <c r="D30" s="123"/>
      <c r="E30" s="121"/>
      <c r="F30" s="121"/>
      <c r="G30" s="124"/>
      <c r="H30" s="122"/>
      <c r="I30" s="122"/>
      <c r="J30" s="122"/>
    </row>
    <row r="31" spans="4:10" ht="15.6" customHeight="1" thickBot="1" x14ac:dyDescent="0.35">
      <c r="D31" s="125"/>
      <c r="E31" s="126"/>
      <c r="F31" s="126"/>
      <c r="G31" s="127"/>
      <c r="H31" s="128"/>
      <c r="I31" s="128"/>
      <c r="J31" s="128"/>
    </row>
    <row r="32" spans="4:10" s="104" customFormat="1" ht="15.6" customHeight="1" x14ac:dyDescent="0.3">
      <c r="D32" s="158"/>
      <c r="E32" s="158"/>
      <c r="F32" s="158"/>
      <c r="G32" s="158"/>
      <c r="H32" s="158"/>
      <c r="I32" s="158"/>
      <c r="J32" s="158"/>
    </row>
    <row r="33" s="104" customFormat="1" ht="15.6" customHeight="1" x14ac:dyDescent="0.25"/>
    <row r="34" s="104" customFormat="1" ht="15.6" customHeight="1" x14ac:dyDescent="0.25"/>
    <row r="35" s="104" customFormat="1" ht="15.6" customHeight="1" x14ac:dyDescent="0.25"/>
    <row r="36" s="104" customFormat="1" ht="15.6" customHeight="1" x14ac:dyDescent="0.25"/>
    <row r="37" s="104" customFormat="1" x14ac:dyDescent="0.25"/>
    <row r="38" s="104" customFormat="1" x14ac:dyDescent="0.25"/>
    <row r="39" s="104" customFormat="1" x14ac:dyDescent="0.25"/>
    <row r="40" s="104" customFormat="1" x14ac:dyDescent="0.25"/>
    <row r="41" s="104" customFormat="1" x14ac:dyDescent="0.25"/>
    <row r="42" s="104" customFormat="1" x14ac:dyDescent="0.25"/>
    <row r="43" s="104" customFormat="1" x14ac:dyDescent="0.25"/>
    <row r="44" s="104" customFormat="1" x14ac:dyDescent="0.25"/>
    <row r="45" s="104" customFormat="1" x14ac:dyDescent="0.25"/>
    <row r="46" s="104" customFormat="1" x14ac:dyDescent="0.25"/>
    <row r="47" s="104" customFormat="1" x14ac:dyDescent="0.25"/>
    <row r="48" s="104" customFormat="1" x14ac:dyDescent="0.25"/>
    <row r="49" s="104" customFormat="1" x14ac:dyDescent="0.25"/>
    <row r="50" s="104" customFormat="1" x14ac:dyDescent="0.25"/>
    <row r="51" s="104" customFormat="1" x14ac:dyDescent="0.25"/>
    <row r="52" s="104" customFormat="1" x14ac:dyDescent="0.25"/>
    <row r="53" s="104" customFormat="1" x14ac:dyDescent="0.25"/>
    <row r="54" s="104" customFormat="1" x14ac:dyDescent="0.25"/>
    <row r="55" s="104" customFormat="1" x14ac:dyDescent="0.25"/>
    <row r="56" s="104" customFormat="1" x14ac:dyDescent="0.25"/>
    <row r="57" s="104" customFormat="1" x14ac:dyDescent="0.25"/>
    <row r="58" s="104" customFormat="1" x14ac:dyDescent="0.25"/>
    <row r="59" s="104" customFormat="1" x14ac:dyDescent="0.25"/>
    <row r="60" s="104" customFormat="1" x14ac:dyDescent="0.25"/>
    <row r="61" s="104" customFormat="1" x14ac:dyDescent="0.25"/>
    <row r="62" s="104" customFormat="1" x14ac:dyDescent="0.25"/>
    <row r="63" s="104" customFormat="1" x14ac:dyDescent="0.25"/>
    <row r="64" s="104" customFormat="1" x14ac:dyDescent="0.25"/>
    <row r="65" s="104" customFormat="1" x14ac:dyDescent="0.25"/>
    <row r="66" s="104" customFormat="1" x14ac:dyDescent="0.25"/>
    <row r="67" s="104" customFormat="1" x14ac:dyDescent="0.25"/>
    <row r="68" s="104" customFormat="1" x14ac:dyDescent="0.25"/>
    <row r="69" s="104" customFormat="1" x14ac:dyDescent="0.25"/>
    <row r="70" s="104" customFormat="1" x14ac:dyDescent="0.25"/>
    <row r="71" s="104" customFormat="1" x14ac:dyDescent="0.25"/>
    <row r="72" s="104" customFormat="1" x14ac:dyDescent="0.25"/>
    <row r="73" s="104" customFormat="1" x14ac:dyDescent="0.25"/>
    <row r="74" s="104" customFormat="1" x14ac:dyDescent="0.25"/>
    <row r="75" s="104" customFormat="1" x14ac:dyDescent="0.25"/>
    <row r="76" s="104" customFormat="1" x14ac:dyDescent="0.25"/>
    <row r="77" s="104" customFormat="1" x14ac:dyDescent="0.25"/>
    <row r="78" s="104" customFormat="1" x14ac:dyDescent="0.25"/>
    <row r="79" s="104" customFormat="1" x14ac:dyDescent="0.25"/>
    <row r="80" s="104" customFormat="1" x14ac:dyDescent="0.25"/>
    <row r="81" s="104" customFormat="1" x14ac:dyDescent="0.25"/>
    <row r="82" s="104" customFormat="1" x14ac:dyDescent="0.25"/>
    <row r="83" s="104" customFormat="1" x14ac:dyDescent="0.25"/>
    <row r="84" s="104" customFormat="1" x14ac:dyDescent="0.25"/>
    <row r="85" s="104" customFormat="1" x14ac:dyDescent="0.25"/>
    <row r="86" s="104" customFormat="1" x14ac:dyDescent="0.25"/>
    <row r="87" s="104" customFormat="1" x14ac:dyDescent="0.25"/>
    <row r="88" s="104" customFormat="1" x14ac:dyDescent="0.25"/>
    <row r="89" s="104" customFormat="1" x14ac:dyDescent="0.25"/>
    <row r="90" s="104" customFormat="1" x14ac:dyDescent="0.25"/>
    <row r="91" s="104" customFormat="1" x14ac:dyDescent="0.25"/>
    <row r="92" s="104" customFormat="1" x14ac:dyDescent="0.25"/>
    <row r="93" s="104" customFormat="1" x14ac:dyDescent="0.25"/>
    <row r="94" s="104" customFormat="1" x14ac:dyDescent="0.25"/>
    <row r="95" s="104" customFormat="1" x14ac:dyDescent="0.25"/>
    <row r="96" s="104" customFormat="1" x14ac:dyDescent="0.25"/>
    <row r="97" s="104" customFormat="1" x14ac:dyDescent="0.25"/>
    <row r="98" s="104" customFormat="1" x14ac:dyDescent="0.25"/>
    <row r="99" s="104" customFormat="1" x14ac:dyDescent="0.25"/>
    <row r="100" s="104" customFormat="1" x14ac:dyDescent="0.25"/>
    <row r="101" s="104" customFormat="1" x14ac:dyDescent="0.25"/>
    <row r="102" s="104" customFormat="1" x14ac:dyDescent="0.25"/>
    <row r="103" s="104" customFormat="1" x14ac:dyDescent="0.25"/>
    <row r="104" s="104" customFormat="1" x14ac:dyDescent="0.25"/>
    <row r="105" s="104" customFormat="1" x14ac:dyDescent="0.25"/>
  </sheetData>
  <mergeCells count="2">
    <mergeCell ref="D3:J3"/>
    <mergeCell ref="D4:J4"/>
  </mergeCells>
  <phoneticPr fontId="13" type="noConversion"/>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0">
    <pageSetUpPr autoPageBreaks="0" fitToPage="1"/>
  </sheetPr>
  <dimension ref="B1:Q45"/>
  <sheetViews>
    <sheetView showGridLines="0" zoomScale="80" zoomScaleNormal="80" workbookViewId="0">
      <selection activeCell="P23" sqref="P23"/>
    </sheetView>
  </sheetViews>
  <sheetFormatPr defaultColWidth="9.33203125" defaultRowHeight="13.2" x14ac:dyDescent="0.25"/>
  <cols>
    <col min="1" max="1" width="1.6640625" style="1" customWidth="1"/>
    <col min="2" max="2" width="11.5546875" style="1" customWidth="1"/>
    <col min="3" max="4" width="12.6640625" style="1" customWidth="1"/>
    <col min="5" max="6" width="13.6640625" style="1" customWidth="1"/>
    <col min="7" max="7" width="15" style="1" customWidth="1"/>
    <col min="8" max="8" width="13.6640625" style="1" customWidth="1"/>
    <col min="9" max="9" width="19.5546875" style="1" customWidth="1"/>
    <col min="10" max="10" width="4.6640625" style="1" customWidth="1"/>
    <col min="11" max="16384" width="9.33203125" style="1"/>
  </cols>
  <sheetData>
    <row r="1" spans="2:13" ht="1.95" customHeight="1" x14ac:dyDescent="0.25">
      <c r="B1" s="21"/>
      <c r="C1" s="21"/>
      <c r="D1" s="21"/>
      <c r="E1" s="21"/>
      <c r="F1" s="21"/>
      <c r="G1" s="21"/>
      <c r="H1" s="21"/>
      <c r="I1" s="21"/>
      <c r="J1" s="21"/>
      <c r="K1" s="21"/>
      <c r="L1" s="21"/>
      <c r="M1" s="21"/>
    </row>
    <row r="2" spans="2:13" ht="6" customHeight="1" thickBot="1" x14ac:dyDescent="0.3">
      <c r="B2" s="21"/>
      <c r="C2" s="21"/>
      <c r="D2" s="21"/>
      <c r="E2" s="21"/>
      <c r="F2" s="21"/>
      <c r="G2" s="21"/>
      <c r="H2" s="21"/>
      <c r="I2" s="21"/>
      <c r="J2" s="21"/>
      <c r="K2" s="21"/>
      <c r="L2" s="21"/>
      <c r="M2" s="21"/>
    </row>
    <row r="3" spans="2:13" ht="82.95" customHeight="1" x14ac:dyDescent="0.25">
      <c r="B3" s="159"/>
      <c r="C3" s="160"/>
      <c r="D3" s="160"/>
      <c r="E3" s="160"/>
      <c r="F3" s="160"/>
      <c r="G3" s="161"/>
      <c r="H3" s="161"/>
      <c r="I3" s="162" t="s">
        <v>2</v>
      </c>
      <c r="J3" s="21"/>
      <c r="K3" s="21"/>
      <c r="L3" s="21"/>
      <c r="M3" s="21"/>
    </row>
    <row r="4" spans="2:13" ht="12" customHeight="1" x14ac:dyDescent="0.25">
      <c r="B4" s="163"/>
      <c r="C4" s="3"/>
      <c r="D4" s="3"/>
      <c r="E4" s="3"/>
      <c r="F4" s="3"/>
      <c r="G4" s="3"/>
      <c r="H4" s="3"/>
      <c r="I4" s="164"/>
      <c r="J4" s="21"/>
      <c r="K4" s="21"/>
      <c r="L4" s="21"/>
      <c r="M4" s="21"/>
    </row>
    <row r="5" spans="2:13" ht="24" customHeight="1" x14ac:dyDescent="0.35">
      <c r="B5" s="165" t="s">
        <v>3</v>
      </c>
      <c r="C5" s="24"/>
      <c r="D5" s="24"/>
      <c r="E5" s="3"/>
      <c r="F5" s="3"/>
      <c r="G5" s="4"/>
      <c r="H5" s="4"/>
      <c r="I5" s="164"/>
      <c r="J5" s="21"/>
      <c r="K5" s="21"/>
      <c r="L5" s="21"/>
      <c r="M5" s="21"/>
    </row>
    <row r="6" spans="2:13" ht="18.600000000000001" customHeight="1" x14ac:dyDescent="0.25">
      <c r="B6" s="166" t="s">
        <v>4</v>
      </c>
      <c r="C6" s="3"/>
      <c r="D6" s="3"/>
      <c r="E6" s="3"/>
      <c r="F6" s="3"/>
      <c r="G6" s="5" t="s">
        <v>5</v>
      </c>
      <c r="H6" s="243" t="s">
        <v>113</v>
      </c>
      <c r="I6" s="244"/>
      <c r="J6" s="21"/>
      <c r="K6" s="21"/>
      <c r="L6" s="21"/>
      <c r="M6" s="21"/>
    </row>
    <row r="7" spans="2:13" ht="14.4" customHeight="1" x14ac:dyDescent="0.25">
      <c r="B7" s="163" t="s">
        <v>7</v>
      </c>
      <c r="C7" s="3"/>
      <c r="D7" s="3"/>
      <c r="E7" s="3"/>
      <c r="F7" s="3"/>
      <c r="G7" s="5" t="s">
        <v>8</v>
      </c>
      <c r="H7" s="245">
        <v>44220</v>
      </c>
      <c r="I7" s="246"/>
      <c r="J7" s="21"/>
      <c r="K7" s="21"/>
      <c r="L7" s="21"/>
      <c r="M7" s="21"/>
    </row>
    <row r="8" spans="2:13" ht="14.4" customHeight="1" x14ac:dyDescent="0.25">
      <c r="B8" s="163" t="s">
        <v>9</v>
      </c>
      <c r="C8" s="3"/>
      <c r="D8" s="3"/>
      <c r="E8" s="3"/>
      <c r="F8" s="3"/>
      <c r="G8" s="5"/>
      <c r="H8" s="247"/>
      <c r="I8" s="248"/>
      <c r="J8" s="21"/>
      <c r="K8" s="21"/>
      <c r="L8" s="21"/>
      <c r="M8" s="21"/>
    </row>
    <row r="9" spans="2:13" ht="14.4" customHeight="1" x14ac:dyDescent="0.25">
      <c r="B9" s="163" t="s">
        <v>10</v>
      </c>
      <c r="C9" s="3"/>
      <c r="D9" s="3"/>
      <c r="E9" s="3"/>
      <c r="F9" s="3"/>
      <c r="G9" s="5" t="s">
        <v>11</v>
      </c>
      <c r="H9" s="249" t="s">
        <v>114</v>
      </c>
      <c r="I9" s="250"/>
      <c r="J9" s="21"/>
      <c r="K9" s="21"/>
      <c r="L9" s="21"/>
      <c r="M9" s="21"/>
    </row>
    <row r="10" spans="2:13" ht="18.600000000000001" customHeight="1" x14ac:dyDescent="0.25">
      <c r="B10" s="167" t="s">
        <v>13</v>
      </c>
      <c r="C10" s="3"/>
      <c r="D10" s="3"/>
      <c r="E10" s="3"/>
      <c r="F10" s="3"/>
      <c r="G10" s="5" t="s">
        <v>14</v>
      </c>
      <c r="H10" s="251">
        <v>44250</v>
      </c>
      <c r="I10" s="244"/>
      <c r="J10" s="21"/>
      <c r="K10" s="21"/>
      <c r="L10" s="21"/>
      <c r="M10" s="21"/>
    </row>
    <row r="11" spans="2:13" ht="14.1" customHeight="1" x14ac:dyDescent="0.25">
      <c r="B11" s="168"/>
      <c r="C11" s="21"/>
      <c r="D11" s="3"/>
      <c r="E11" s="3"/>
      <c r="F11" s="3"/>
      <c r="G11" s="3"/>
      <c r="H11" s="5"/>
      <c r="I11" s="164"/>
      <c r="J11" s="21"/>
      <c r="K11" s="21"/>
      <c r="L11" s="21"/>
      <c r="M11" s="20"/>
    </row>
    <row r="12" spans="2:13" ht="14.1" customHeight="1" x14ac:dyDescent="0.25">
      <c r="B12" s="169" t="s">
        <v>15</v>
      </c>
      <c r="C12" s="3"/>
      <c r="D12" s="3"/>
      <c r="E12" s="3"/>
      <c r="F12" s="3"/>
      <c r="G12" s="5"/>
      <c r="H12" s="3"/>
      <c r="I12" s="164"/>
      <c r="J12" s="21"/>
      <c r="K12" s="21"/>
      <c r="L12" s="21"/>
      <c r="M12" s="21"/>
    </row>
    <row r="13" spans="2:13" ht="14.1" customHeight="1" x14ac:dyDescent="0.25">
      <c r="B13" s="170" t="s">
        <v>16</v>
      </c>
      <c r="C13" s="3"/>
      <c r="D13" s="252" t="s">
        <v>115</v>
      </c>
      <c r="E13" s="252"/>
      <c r="F13" s="252"/>
      <c r="G13" s="33"/>
      <c r="H13" s="3"/>
      <c r="I13" s="164"/>
      <c r="J13" s="21"/>
      <c r="K13" s="21"/>
      <c r="L13" s="21"/>
      <c r="M13" s="21"/>
    </row>
    <row r="14" spans="2:13" ht="14.1" customHeight="1" x14ac:dyDescent="0.25">
      <c r="B14" s="170" t="s">
        <v>18</v>
      </c>
      <c r="C14" s="3"/>
      <c r="D14" s="252" t="s">
        <v>116</v>
      </c>
      <c r="E14" s="252"/>
      <c r="F14" s="252"/>
      <c r="G14" s="33"/>
      <c r="H14" s="3"/>
      <c r="I14" s="164"/>
      <c r="J14" s="21"/>
      <c r="K14" s="21"/>
      <c r="L14" s="21"/>
      <c r="M14" s="21"/>
    </row>
    <row r="15" spans="2:13" ht="14.1" customHeight="1" x14ac:dyDescent="0.25">
      <c r="B15" s="170" t="s">
        <v>20</v>
      </c>
      <c r="C15" s="21"/>
      <c r="D15" s="252" t="s">
        <v>117</v>
      </c>
      <c r="E15" s="252"/>
      <c r="F15" s="252"/>
      <c r="G15" s="33"/>
      <c r="H15" s="3"/>
      <c r="I15" s="164"/>
      <c r="J15" s="21"/>
      <c r="K15" s="21"/>
      <c r="L15" s="21"/>
      <c r="M15" s="21"/>
    </row>
    <row r="16" spans="2:13" ht="14.1" customHeight="1" x14ac:dyDescent="0.25">
      <c r="B16" s="170" t="s">
        <v>22</v>
      </c>
      <c r="C16" s="3"/>
      <c r="D16" s="253" t="s">
        <v>118</v>
      </c>
      <c r="E16" s="253"/>
      <c r="F16" s="253"/>
      <c r="G16" s="33"/>
      <c r="H16" s="5"/>
      <c r="I16" s="164"/>
      <c r="J16" s="21"/>
      <c r="K16" s="21"/>
      <c r="L16" s="21"/>
      <c r="M16" s="21"/>
    </row>
    <row r="17" spans="2:17" ht="14.1" customHeight="1" thickBot="1" x14ac:dyDescent="0.3">
      <c r="B17" s="171"/>
      <c r="C17" s="3"/>
      <c r="D17" s="3"/>
      <c r="E17" s="3"/>
      <c r="F17" s="3"/>
      <c r="G17" s="3"/>
      <c r="H17" s="3"/>
      <c r="I17" s="164"/>
      <c r="J17" s="21"/>
      <c r="K17" s="21"/>
      <c r="L17" s="21"/>
      <c r="M17" s="20"/>
      <c r="N17" s="21"/>
      <c r="O17" s="21"/>
      <c r="P17" s="21"/>
      <c r="Q17" s="21"/>
    </row>
    <row r="18" spans="2:17" ht="18" customHeight="1" thickBot="1" x14ac:dyDescent="0.3">
      <c r="B18" s="239" t="s">
        <v>24</v>
      </c>
      <c r="C18" s="209"/>
      <c r="D18" s="210"/>
      <c r="E18" s="26" t="s">
        <v>25</v>
      </c>
      <c r="F18" s="27" t="s">
        <v>26</v>
      </c>
      <c r="G18" s="27" t="s">
        <v>27</v>
      </c>
      <c r="H18" s="27" t="s">
        <v>28</v>
      </c>
      <c r="I18" s="28" t="s">
        <v>29</v>
      </c>
      <c r="J18" s="21"/>
      <c r="K18" s="21"/>
      <c r="L18" s="21"/>
      <c r="M18" s="20"/>
      <c r="N18" s="21"/>
      <c r="O18" s="21"/>
      <c r="P18" s="22"/>
      <c r="Q18" s="21"/>
    </row>
    <row r="19" spans="2:17" ht="20.100000000000001" customHeight="1" x14ac:dyDescent="0.25">
      <c r="B19" s="254" t="s">
        <v>119</v>
      </c>
      <c r="C19" s="255"/>
      <c r="D19" s="256"/>
      <c r="E19" s="257">
        <v>3</v>
      </c>
      <c r="F19" s="258">
        <v>50</v>
      </c>
      <c r="G19" s="259">
        <v>2.5000000000000001E-2</v>
      </c>
      <c r="H19" s="260">
        <v>0.1</v>
      </c>
      <c r="I19" s="261">
        <f>(E19*F19)-((E19*F19)*G19)</f>
        <v>146.25</v>
      </c>
      <c r="J19" s="21"/>
      <c r="K19" s="21"/>
      <c r="L19" s="20"/>
      <c r="M19" s="19"/>
      <c r="N19" s="20"/>
      <c r="O19" s="21"/>
      <c r="P19" s="21"/>
      <c r="Q19" s="21"/>
    </row>
    <row r="20" spans="2:17" ht="20.100000000000001" customHeight="1" x14ac:dyDescent="0.25">
      <c r="B20" s="262"/>
      <c r="C20" s="263"/>
      <c r="D20" s="264"/>
      <c r="E20" s="257"/>
      <c r="F20" s="265"/>
      <c r="G20" s="266"/>
      <c r="H20" s="267"/>
      <c r="I20" s="268"/>
      <c r="J20" s="21"/>
      <c r="K20" s="21"/>
      <c r="L20" s="20"/>
      <c r="M20" s="20"/>
      <c r="N20" s="20"/>
      <c r="O20" s="21"/>
      <c r="P20" s="21"/>
      <c r="Q20" s="21"/>
    </row>
    <row r="21" spans="2:17" ht="20.100000000000001" customHeight="1" x14ac:dyDescent="0.25">
      <c r="B21" s="240"/>
      <c r="C21" s="206"/>
      <c r="D21" s="207"/>
      <c r="E21" s="8"/>
      <c r="F21" s="35"/>
      <c r="G21" s="9"/>
      <c r="H21" s="10"/>
      <c r="I21" s="174"/>
      <c r="J21" s="21"/>
      <c r="K21" s="21"/>
      <c r="L21" s="21"/>
      <c r="M21" s="20"/>
      <c r="N21" s="21"/>
      <c r="O21" s="21"/>
      <c r="P21" s="22"/>
      <c r="Q21" s="21"/>
    </row>
    <row r="22" spans="2:17" ht="20.100000000000001" customHeight="1" x14ac:dyDescent="0.25">
      <c r="B22" s="240"/>
      <c r="C22" s="206"/>
      <c r="D22" s="207"/>
      <c r="E22" s="8"/>
      <c r="F22" s="36"/>
      <c r="G22" s="175"/>
      <c r="H22" s="25"/>
      <c r="I22" s="174"/>
      <c r="J22" s="21"/>
      <c r="K22" s="20"/>
      <c r="L22" s="20"/>
      <c r="M22" s="20"/>
      <c r="N22" s="22"/>
      <c r="O22" s="21"/>
      <c r="P22" s="22"/>
      <c r="Q22" s="21"/>
    </row>
    <row r="23" spans="2:17" ht="20.100000000000001" customHeight="1" x14ac:dyDescent="0.25">
      <c r="B23" s="240"/>
      <c r="C23" s="206"/>
      <c r="D23" s="207"/>
      <c r="E23" s="8"/>
      <c r="F23" s="34"/>
      <c r="G23" s="8"/>
      <c r="H23" s="25"/>
      <c r="I23" s="173"/>
      <c r="J23" s="21"/>
      <c r="K23" s="20"/>
      <c r="L23" s="20"/>
      <c r="M23" s="21"/>
      <c r="N23" s="21"/>
      <c r="O23" s="21"/>
      <c r="P23" s="22"/>
      <c r="Q23" s="21"/>
    </row>
    <row r="24" spans="2:17" ht="20.100000000000001" customHeight="1" x14ac:dyDescent="0.25">
      <c r="B24" s="240"/>
      <c r="C24" s="206"/>
      <c r="D24" s="207"/>
      <c r="E24" s="8"/>
      <c r="F24" s="37"/>
      <c r="G24" s="8"/>
      <c r="H24" s="25"/>
      <c r="I24" s="176" t="str">
        <f>IF(G24,G24*B24,"")</f>
        <v/>
      </c>
      <c r="J24" s="21"/>
      <c r="K24" s="21"/>
      <c r="L24" s="20"/>
      <c r="M24" s="21"/>
      <c r="N24" s="21"/>
      <c r="O24" s="21"/>
      <c r="P24" s="22"/>
      <c r="Q24" s="21"/>
    </row>
    <row r="25" spans="2:17" ht="20.100000000000001" customHeight="1" x14ac:dyDescent="0.25">
      <c r="B25" s="240"/>
      <c r="C25" s="206"/>
      <c r="D25" s="207"/>
      <c r="E25" s="8"/>
      <c r="F25" s="34"/>
      <c r="G25" s="177"/>
      <c r="H25" s="25"/>
      <c r="I25" s="174"/>
      <c r="J25" s="21"/>
      <c r="K25" s="21"/>
      <c r="L25" s="21"/>
      <c r="M25" s="20"/>
      <c r="N25" s="21"/>
      <c r="O25" s="21"/>
      <c r="P25" s="21"/>
      <c r="Q25" s="21"/>
    </row>
    <row r="26" spans="2:17" ht="20.100000000000001" customHeight="1" x14ac:dyDescent="0.25">
      <c r="B26" s="240"/>
      <c r="C26" s="206"/>
      <c r="D26" s="207"/>
      <c r="E26" s="8"/>
      <c r="F26" s="34"/>
      <c r="G26" s="10"/>
      <c r="H26" s="10"/>
      <c r="I26" s="173"/>
      <c r="J26" s="21"/>
      <c r="K26" s="21"/>
      <c r="L26" s="21"/>
      <c r="M26" s="20"/>
      <c r="N26" s="21"/>
      <c r="O26" s="21"/>
      <c r="P26" s="21"/>
      <c r="Q26" s="21"/>
    </row>
    <row r="27" spans="2:17" ht="20.100000000000001" customHeight="1" x14ac:dyDescent="0.25">
      <c r="B27" s="240"/>
      <c r="C27" s="206"/>
      <c r="D27" s="207"/>
      <c r="E27" s="8"/>
      <c r="F27" s="34"/>
      <c r="G27" s="10"/>
      <c r="H27" s="10"/>
      <c r="I27" s="173"/>
      <c r="J27" s="21"/>
      <c r="K27" s="21"/>
      <c r="L27" s="21"/>
      <c r="M27" s="21"/>
      <c r="N27" s="21"/>
      <c r="O27" s="21"/>
      <c r="P27" s="21"/>
      <c r="Q27" s="21"/>
    </row>
    <row r="28" spans="2:17" ht="20.100000000000001" customHeight="1" x14ac:dyDescent="0.25">
      <c r="B28" s="240"/>
      <c r="C28" s="206"/>
      <c r="D28" s="207"/>
      <c r="E28" s="8"/>
      <c r="F28" s="34"/>
      <c r="G28" s="10"/>
      <c r="H28" s="10"/>
      <c r="I28" s="173" t="str">
        <f>IF(G28,G28*B28,"")</f>
        <v/>
      </c>
      <c r="J28" s="21"/>
      <c r="K28" s="21"/>
      <c r="L28" s="21"/>
      <c r="M28" s="21"/>
      <c r="N28" s="21"/>
      <c r="O28" s="21"/>
      <c r="P28" s="21"/>
      <c r="Q28" s="21"/>
    </row>
    <row r="29" spans="2:17" ht="20.100000000000001" customHeight="1" x14ac:dyDescent="0.25">
      <c r="B29" s="172"/>
      <c r="C29" s="2"/>
      <c r="D29" s="7"/>
      <c r="E29" s="8"/>
      <c r="F29" s="34"/>
      <c r="G29" s="10"/>
      <c r="H29" s="10"/>
      <c r="I29" s="173" t="str">
        <f>IF(G29,G29*B29,"")</f>
        <v/>
      </c>
      <c r="J29" s="21"/>
      <c r="K29" s="21"/>
      <c r="L29" s="21"/>
      <c r="M29" s="21"/>
      <c r="N29" s="21"/>
      <c r="O29" s="21"/>
      <c r="P29" s="21"/>
      <c r="Q29" s="21"/>
    </row>
    <row r="30" spans="2:17" ht="20.100000000000001" customHeight="1" x14ac:dyDescent="0.25">
      <c r="B30" s="178"/>
      <c r="C30" s="29"/>
      <c r="D30" s="38"/>
      <c r="E30" s="11"/>
      <c r="F30" s="39"/>
      <c r="G30" s="13"/>
      <c r="H30" s="23"/>
      <c r="I30" s="179" t="str">
        <f>IF(G30,G30*B30,"")</f>
        <v/>
      </c>
      <c r="J30" s="21"/>
      <c r="K30" s="21"/>
      <c r="L30" s="21"/>
      <c r="M30" s="21"/>
      <c r="N30" s="21"/>
      <c r="O30" s="21"/>
      <c r="P30" s="21"/>
      <c r="Q30" s="21"/>
    </row>
    <row r="31" spans="2:17" ht="20.100000000000001" customHeight="1" x14ac:dyDescent="0.25">
      <c r="B31" s="180"/>
      <c r="C31" s="3"/>
      <c r="D31" s="14"/>
      <c r="E31" s="14"/>
      <c r="F31" s="14"/>
      <c r="G31" s="227" t="s">
        <v>34</v>
      </c>
      <c r="H31" s="228"/>
      <c r="I31" s="269">
        <f>IF(SUM(I19:I30),SUM(I19:I30),"")</f>
        <v>146.25</v>
      </c>
      <c r="J31" s="21"/>
      <c r="K31" s="21"/>
      <c r="L31" s="21"/>
      <c r="M31" s="21"/>
      <c r="N31" s="21"/>
      <c r="O31" s="21"/>
      <c r="P31" s="21"/>
      <c r="Q31" s="21"/>
    </row>
    <row r="32" spans="2:17" ht="20.100000000000001" customHeight="1" x14ac:dyDescent="0.35">
      <c r="B32" s="171"/>
      <c r="C32" s="181" t="s">
        <v>45</v>
      </c>
      <c r="D32" s="181"/>
      <c r="E32" s="181"/>
      <c r="F32" s="3"/>
      <c r="G32" s="229" t="s">
        <v>35</v>
      </c>
      <c r="H32" s="230"/>
      <c r="I32" s="269">
        <v>30</v>
      </c>
      <c r="J32" s="21"/>
      <c r="K32" s="21"/>
      <c r="L32" s="21"/>
      <c r="M32" s="21"/>
      <c r="N32" s="21"/>
      <c r="O32" s="21"/>
      <c r="P32" s="21"/>
      <c r="Q32" s="21"/>
    </row>
    <row r="33" spans="2:13" ht="20.100000000000001" customHeight="1" x14ac:dyDescent="0.25">
      <c r="B33" s="171"/>
      <c r="C33" s="3"/>
      <c r="D33" s="3"/>
      <c r="E33" s="3"/>
      <c r="F33" s="3"/>
      <c r="G33" s="229" t="s">
        <v>36</v>
      </c>
      <c r="H33" s="230"/>
      <c r="I33" s="269">
        <f>(I31+I32)*0.1</f>
        <v>17.625</v>
      </c>
      <c r="J33" s="21"/>
      <c r="K33" s="21"/>
      <c r="L33" s="21"/>
      <c r="M33" s="220"/>
    </row>
    <row r="34" spans="2:13" ht="20.100000000000001" customHeight="1" thickBot="1" x14ac:dyDescent="0.3">
      <c r="B34" s="182"/>
      <c r="C34" s="183"/>
      <c r="D34" s="183"/>
      <c r="E34" s="183"/>
      <c r="F34" s="184"/>
      <c r="G34" s="241" t="s">
        <v>37</v>
      </c>
      <c r="H34" s="242"/>
      <c r="I34" s="270">
        <f>I31+I32+I33</f>
        <v>193.875</v>
      </c>
      <c r="J34" s="21"/>
      <c r="K34" s="21"/>
      <c r="L34" s="21"/>
      <c r="M34" s="220"/>
    </row>
    <row r="35" spans="2:13" ht="14.1" customHeight="1" x14ac:dyDescent="0.25">
      <c r="B35" s="18"/>
      <c r="C35" s="18"/>
      <c r="D35" s="18"/>
      <c r="E35" s="18"/>
      <c r="F35" s="18"/>
      <c r="G35" s="18"/>
      <c r="H35" s="18"/>
      <c r="I35" s="18"/>
      <c r="J35" s="21"/>
      <c r="K35" s="21"/>
      <c r="L35" s="21"/>
      <c r="M35" s="21"/>
    </row>
    <row r="36" spans="2:13" ht="18.600000000000001" customHeight="1" x14ac:dyDescent="0.3">
      <c r="B36" s="32" t="s">
        <v>38</v>
      </c>
      <c r="C36" s="32"/>
      <c r="D36" s="30"/>
      <c r="E36" s="18"/>
      <c r="F36" s="18"/>
      <c r="G36" s="17" t="s">
        <v>39</v>
      </c>
      <c r="H36" s="16"/>
      <c r="I36" s="18"/>
      <c r="J36" s="21"/>
      <c r="K36" s="21"/>
      <c r="L36" s="21"/>
      <c r="M36" s="21"/>
    </row>
    <row r="37" spans="2:13" ht="12" customHeight="1" x14ac:dyDescent="0.25">
      <c r="B37" s="30" t="s">
        <v>40</v>
      </c>
      <c r="C37" s="30"/>
      <c r="D37" s="30"/>
      <c r="E37" s="18"/>
      <c r="F37" s="18"/>
      <c r="G37" s="18"/>
      <c r="H37" s="18"/>
      <c r="I37" s="18"/>
      <c r="J37" s="21"/>
      <c r="K37" s="21"/>
      <c r="L37" s="21"/>
      <c r="M37" s="21"/>
    </row>
    <row r="38" spans="2:13" ht="12" customHeight="1" x14ac:dyDescent="0.25">
      <c r="B38" s="31" t="s">
        <v>41</v>
      </c>
      <c r="C38" s="18"/>
      <c r="D38" s="18"/>
      <c r="E38" s="18"/>
      <c r="F38" s="18"/>
      <c r="G38" s="16" t="s">
        <v>42</v>
      </c>
      <c r="H38" s="3"/>
      <c r="I38" s="18"/>
      <c r="J38" s="21"/>
      <c r="K38" s="21"/>
      <c r="L38" s="21"/>
      <c r="M38" s="21"/>
    </row>
    <row r="39" spans="2:13" ht="12" customHeight="1" x14ac:dyDescent="0.25">
      <c r="B39" s="18"/>
      <c r="C39" s="18"/>
      <c r="D39" s="18"/>
      <c r="E39" s="18"/>
      <c r="F39" s="18"/>
      <c r="G39" s="3" t="s">
        <v>3</v>
      </c>
      <c r="H39" s="3"/>
      <c r="I39" s="18"/>
      <c r="J39" s="21"/>
      <c r="K39" s="21"/>
      <c r="L39" s="21"/>
      <c r="M39" s="21"/>
    </row>
    <row r="40" spans="2:13" ht="12" customHeight="1" x14ac:dyDescent="0.25">
      <c r="B40" s="18"/>
      <c r="C40" s="18"/>
      <c r="D40" s="18"/>
      <c r="E40" s="18"/>
      <c r="F40" s="18"/>
      <c r="G40" s="3" t="s">
        <v>43</v>
      </c>
      <c r="H40" s="3"/>
      <c r="I40" s="18"/>
      <c r="J40" s="21"/>
      <c r="K40" s="21"/>
      <c r="L40" s="21"/>
      <c r="M40" s="21"/>
    </row>
    <row r="41" spans="2:13" ht="13.95" customHeight="1" x14ac:dyDescent="0.25">
      <c r="B41" s="18"/>
      <c r="C41" s="18"/>
      <c r="D41" s="18"/>
      <c r="E41" s="18"/>
      <c r="F41" s="18"/>
      <c r="G41" s="3" t="s">
        <v>44</v>
      </c>
      <c r="H41" s="18"/>
      <c r="I41" s="18"/>
      <c r="J41" s="21"/>
      <c r="K41" s="21"/>
      <c r="L41" s="21"/>
      <c r="M41" s="21"/>
    </row>
    <row r="42" spans="2:13" x14ac:dyDescent="0.25">
      <c r="B42" s="18"/>
      <c r="C42" s="18"/>
      <c r="D42" s="18"/>
      <c r="E42" s="18"/>
      <c r="F42" s="18"/>
      <c r="G42" s="18"/>
      <c r="H42" s="18"/>
      <c r="I42" s="18"/>
      <c r="J42" s="21"/>
      <c r="K42" s="21"/>
      <c r="L42" s="21"/>
      <c r="M42" s="21"/>
    </row>
    <row r="43" spans="2:13" x14ac:dyDescent="0.25">
      <c r="B43" s="18"/>
      <c r="C43" s="18"/>
      <c r="D43" s="18"/>
      <c r="E43" s="18"/>
      <c r="F43" s="18"/>
      <c r="G43" s="18"/>
      <c r="H43" s="18"/>
      <c r="I43" s="18"/>
      <c r="J43" s="21"/>
      <c r="K43" s="21"/>
      <c r="L43" s="21"/>
      <c r="M43" s="21"/>
    </row>
    <row r="44" spans="2:13" ht="9.6" customHeight="1" x14ac:dyDescent="0.25">
      <c r="B44" s="222" t="s">
        <v>45</v>
      </c>
      <c r="C44" s="222"/>
      <c r="D44" s="222"/>
      <c r="E44" s="222"/>
      <c r="F44" s="222"/>
      <c r="G44" s="222"/>
      <c r="H44" s="222"/>
      <c r="I44" s="222"/>
      <c r="J44" s="21"/>
      <c r="K44" s="21"/>
      <c r="L44" s="21"/>
      <c r="M44" s="21"/>
    </row>
    <row r="45" spans="2:13" ht="22.95" customHeight="1" x14ac:dyDescent="0.25">
      <c r="B45" s="222"/>
      <c r="C45" s="222"/>
      <c r="D45" s="222"/>
      <c r="E45" s="222"/>
      <c r="F45" s="222"/>
      <c r="G45" s="222"/>
      <c r="H45" s="222"/>
      <c r="I45" s="222"/>
      <c r="J45" s="21"/>
      <c r="K45" s="21"/>
      <c r="L45" s="21"/>
      <c r="M45" s="21"/>
    </row>
  </sheetData>
  <mergeCells count="24">
    <mergeCell ref="M33:M34"/>
    <mergeCell ref="B44:I45"/>
    <mergeCell ref="B19:D19"/>
    <mergeCell ref="B20:D20"/>
    <mergeCell ref="B21:D21"/>
    <mergeCell ref="B22:D22"/>
    <mergeCell ref="B23:D23"/>
    <mergeCell ref="B24:D24"/>
    <mergeCell ref="B25:D25"/>
    <mergeCell ref="B26:D26"/>
    <mergeCell ref="B27:D27"/>
    <mergeCell ref="B28:D28"/>
    <mergeCell ref="G31:H31"/>
    <mergeCell ref="G32:H32"/>
    <mergeCell ref="G33:H33"/>
    <mergeCell ref="G34:H34"/>
    <mergeCell ref="D14:F14"/>
    <mergeCell ref="D15:F15"/>
    <mergeCell ref="B18:D18"/>
    <mergeCell ref="H6:I6"/>
    <mergeCell ref="H7:I7"/>
    <mergeCell ref="H9:I9"/>
    <mergeCell ref="H10:I10"/>
    <mergeCell ref="D13:F13"/>
  </mergeCells>
  <phoneticPr fontId="0" type="noConversion"/>
  <hyperlinks>
    <hyperlink ref="B37" r:id="rId1" display="gayelene@keyskillstraining.com" xr:uid="{00000000-0004-0000-0000-000001000000}"/>
  </hyperlinks>
  <printOptions horizontalCentered="1"/>
  <pageMargins left="0.25" right="0.25" top="0.75" bottom="0.75" header="0.3" footer="0.3"/>
  <pageSetup scale="91" orientation="portrait"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c640f6a-1760-4fc1-adab-fbd769836733" xsi:nil="true"/>
    <lcf76f155ced4ddcb4097134ff3c332f xmlns="a54b4d74-e6ab-4bfa-bfa8-25f381bef7e0">
      <Terms xmlns="http://schemas.microsoft.com/office/infopath/2007/PartnerControls"/>
    </lcf76f155ced4ddcb4097134ff3c332f>
    <Notes xmlns="a54b4d74-e6ab-4bfa-bfa8-25f381bef7e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3" ma:contentTypeDescription="Create a new document." ma:contentTypeScope="" ma:versionID="885fd072335632117506c2f76e004abe">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dcdb6fae9eecf34496f7df03e44ad725"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7E097B-5611-4A9A-905A-DC09291A2B9F}">
  <ds:schemaRefs>
    <ds:schemaRef ds:uri="http://schemas.microsoft.com/sharepoint/v3/contenttype/forms"/>
  </ds:schemaRefs>
</ds:datastoreItem>
</file>

<file path=customXml/itemProps2.xml><?xml version="1.0" encoding="utf-8"?>
<ds:datastoreItem xmlns:ds="http://schemas.openxmlformats.org/officeDocument/2006/customXml" ds:itemID="{5108D32C-AE01-467B-BF35-2E7480956737}">
  <ds:schemaRefs>
    <ds:schemaRef ds:uri="http://purl.org/dc/terms/"/>
    <ds:schemaRef ds:uri="http://schemas.microsoft.com/office/2006/documentManagement/types"/>
    <ds:schemaRef ds:uri="http://purl.org/dc/elements/1.1/"/>
    <ds:schemaRef ds:uri="http://www.w3.org/XML/1998/namespace"/>
    <ds:schemaRef ds:uri="http://schemas.openxmlformats.org/package/2006/metadata/core-properties"/>
    <ds:schemaRef ds:uri="a54b4d74-e6ab-4bfa-bfa8-25f381bef7e0"/>
    <ds:schemaRef ds:uri="http://purl.org/dc/dcmitype/"/>
    <ds:schemaRef ds:uri="http://schemas.microsoft.com/office/infopath/2007/PartnerControls"/>
    <ds:schemaRef ds:uri="ac640f6a-1760-4fc1-adab-fbd769836733"/>
    <ds:schemaRef ds:uri="http://schemas.microsoft.com/office/2006/metadata/properties"/>
  </ds:schemaRefs>
</ds:datastoreItem>
</file>

<file path=customXml/itemProps3.xml><?xml version="1.0" encoding="utf-8"?>
<ds:datastoreItem xmlns:ds="http://schemas.openxmlformats.org/officeDocument/2006/customXml" ds:itemID="{0AA51E4E-CFD6-471E-9277-5ECEB64D83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b4d74-e6ab-4bfa-bfa8-25f381bef7e0"/>
    <ds:schemaRef ds:uri="ac640f6a-1760-4fc1-adab-fbd769836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FNSACC321 Cover Page</vt:lpstr>
      <vt:lpstr>Invoice 1 -Sails Away AG </vt:lpstr>
      <vt:lpstr>Invoice 2 -Rorke Real Estate AG</vt:lpstr>
      <vt:lpstr>Invoice 3 -Coffee on Kent AG</vt:lpstr>
      <vt:lpstr>Invoice 4 -Active Skin AG</vt:lpstr>
      <vt:lpstr>Invoice 5 -Moobit AG</vt:lpstr>
      <vt:lpstr>Invoice 6 -Barratta Florist AG</vt:lpstr>
      <vt:lpstr>Sales Journal AG</vt:lpstr>
      <vt:lpstr>Basic Invoice Template</vt:lpstr>
      <vt:lpstr>'Basic Invoice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2014-05-13T12:15:41Z</dcterms:created>
  <dcterms:modified xsi:type="dcterms:W3CDTF">2024-01-28T22:56:25Z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TC018775219991</vt:lpwstr>
  </property>
  <property fmtid="{D5CDD505-2E9C-101B-9397-08002B2CF9AE}" pid="3" name="MSIP_Label_c96ed6d7-747c-41fd-b042-ff14484edc24_Enabled">
    <vt:lpwstr>true</vt:lpwstr>
  </property>
  <property fmtid="{D5CDD505-2E9C-101B-9397-08002B2CF9AE}" pid="4" name="MSIP_Label_c96ed6d7-747c-41fd-b042-ff14484edc24_SetDate">
    <vt:lpwstr>2022-12-02T02:14:31Z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5a38f8da-6d95-44ab-9e56-d8baf4e7293a</vt:lpwstr>
  </property>
  <property fmtid="{D5CDD505-2E9C-101B-9397-08002B2CF9AE}" pid="9" name="MSIP_Label_c96ed6d7-747c-41fd-b042-ff14484edc24_ContentBits">
    <vt:lpwstr>0</vt:lpwstr>
  </property>
  <property fmtid="{D5CDD505-2E9C-101B-9397-08002B2CF9AE}" pid="10" name="ContentTypeId">
    <vt:lpwstr>0x010100F5ACB88E30F40D498F537AE0F01A10D1</vt:lpwstr>
  </property>
  <property fmtid="{D5CDD505-2E9C-101B-9397-08002B2CF9AE}" pid="11" name="MediaServiceImageTags">
    <vt:lpwstr/>
  </property>
  <property fmtid="{D5CDD505-2E9C-101B-9397-08002B2CF9AE}" pid="12" name="Order">
    <vt:r8>4938600</vt:r8>
  </property>
  <property fmtid="{D5CDD505-2E9C-101B-9397-08002B2CF9AE}" pid="13" name="xd_Signature">
    <vt:bool>false</vt:bool>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