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COLAB UPLOAD/FNSACC321 Process financial transactions and extract interim reports/"/>
    </mc:Choice>
  </mc:AlternateContent>
  <xr:revisionPtr revIDLastSave="5" documentId="8_{ED482160-EC1F-4115-BAB8-0A4E30D167CB}" xr6:coauthVersionLast="47" xr6:coauthVersionMax="47" xr10:uidLastSave="{53F08F2C-A664-44B5-AF64-02A747D3621D}"/>
  <bookViews>
    <workbookView xWindow="-108" yWindow="-108" windowWidth="23256" windowHeight="12576" firstSheet="1" activeTab="6" xr2:uid="{43A28E69-378D-4E14-AB47-7416752678C4}"/>
  </bookViews>
  <sheets>
    <sheet name="FNSACC321 Cover Page" sheetId="14" r:id="rId1"/>
    <sheet name="Cash" sheetId="1" r:id="rId2"/>
    <sheet name="Cheques" sheetId="2" r:id="rId3"/>
    <sheet name="Direct Deposits" sheetId="3" r:id="rId4"/>
    <sheet name="Credit Card Payments" sheetId="4" r:id="rId5"/>
    <sheet name="Deposit Slip AG" sheetId="5" r:id="rId6"/>
    <sheet name="Cash Receipts Journal AG"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0" l="1"/>
  <c r="K15" i="10"/>
  <c r="M14" i="10"/>
  <c r="K14" i="10"/>
  <c r="M13" i="10"/>
  <c r="K13" i="10"/>
  <c r="G15" i="10" l="1"/>
  <c r="G14" i="10"/>
  <c r="G13" i="10"/>
  <c r="H11" i="10"/>
  <c r="K10" i="10"/>
  <c r="M10" i="10" s="1"/>
  <c r="G10" i="10"/>
  <c r="G9" i="10"/>
  <c r="G8" i="10"/>
  <c r="G7" i="10"/>
  <c r="D25" i="5" l="1"/>
  <c r="D24" i="5"/>
  <c r="J25" i="5"/>
  <c r="J24" i="5"/>
  <c r="J29" i="5" s="1"/>
  <c r="F15" i="1"/>
  <c r="J12" i="5" s="1"/>
  <c r="F14" i="1"/>
  <c r="J11" i="5" s="1"/>
  <c r="F7" i="1"/>
  <c r="H12" i="5" s="1"/>
  <c r="F8" i="1"/>
  <c r="H13" i="5" s="1"/>
  <c r="F9" i="1"/>
  <c r="H14" i="5" s="1"/>
  <c r="F10" i="1"/>
  <c r="H15" i="5" s="1"/>
  <c r="F6" i="1"/>
  <c r="H11" i="5" s="1"/>
  <c r="H17" i="5" l="1"/>
  <c r="J17" i="5"/>
  <c r="F16" i="1"/>
  <c r="F11" i="1"/>
  <c r="J19" i="5" l="1"/>
  <c r="J30" i="5" s="1"/>
  <c r="F18" i="1"/>
</calcChain>
</file>

<file path=xl/sharedStrings.xml><?xml version="1.0" encoding="utf-8"?>
<sst xmlns="http://schemas.openxmlformats.org/spreadsheetml/2006/main" count="168" uniqueCount="127">
  <si>
    <t>FNSACC321 Process financial transactions and extract interim reports</t>
  </si>
  <si>
    <t>ASSESSOR GUIDE</t>
  </si>
  <si>
    <t>ACE FINANCE CASH PAYMENTS</t>
  </si>
  <si>
    <t xml:space="preserve"> 10/04/2022</t>
  </si>
  <si>
    <t>Notes</t>
  </si>
  <si>
    <t>Number</t>
  </si>
  <si>
    <t>Amount</t>
  </si>
  <si>
    <t>Total Notes</t>
  </si>
  <si>
    <t>Coins</t>
  </si>
  <si>
    <t>Total Coins</t>
  </si>
  <si>
    <t>Total Cash Banking</t>
  </si>
  <si>
    <t xml:space="preserve">Payment Details </t>
  </si>
  <si>
    <t>From</t>
  </si>
  <si>
    <t>Payment for</t>
  </si>
  <si>
    <t>Receipt No</t>
  </si>
  <si>
    <t>Ford Construction Pty Ltd</t>
  </si>
  <si>
    <t>Invoice 2022-211</t>
  </si>
  <si>
    <t>Receipt 23444</t>
  </si>
  <si>
    <t>J&amp;T Courier Services</t>
  </si>
  <si>
    <t>Invoice 2022-216</t>
  </si>
  <si>
    <t>Receipt 23446</t>
  </si>
  <si>
    <t>ACE FINANCE CHEQUE PAYMENTS 10/04/2022</t>
  </si>
  <si>
    <t>Cheque No</t>
  </si>
  <si>
    <t>Bank</t>
  </si>
  <si>
    <t>BSB No</t>
  </si>
  <si>
    <t>Account No</t>
  </si>
  <si>
    <t>Customer</t>
  </si>
  <si>
    <t>NAB</t>
  </si>
  <si>
    <t>123-123</t>
  </si>
  <si>
    <t>C&amp;G Barton</t>
  </si>
  <si>
    <t>Invoice 2022-232</t>
  </si>
  <si>
    <t>Receipt 23445</t>
  </si>
  <si>
    <t>ANZ</t>
  </si>
  <si>
    <t>123-098</t>
  </si>
  <si>
    <t>Richard White Pty Ltd</t>
  </si>
  <si>
    <t>Invoice 2022-217</t>
  </si>
  <si>
    <t>Receipt 23447</t>
  </si>
  <si>
    <t>DIRECT DEPOSITS 10/04/2022</t>
  </si>
  <si>
    <t>Notes to assessor</t>
  </si>
  <si>
    <t>Mrs. Kathy Bowers</t>
  </si>
  <si>
    <t>Invoice 2022-241</t>
  </si>
  <si>
    <t>Paid before the due date and received a 5% discount</t>
  </si>
  <si>
    <t>Books &amp; Bric-a-brac Pty Ltd</t>
  </si>
  <si>
    <t>Invoice 2022-230</t>
  </si>
  <si>
    <t>Incorrect on the bank statement recorded as $1,595.00</t>
  </si>
  <si>
    <t>CREDIT CARD PAYMENTS 10/04/2022</t>
  </si>
  <si>
    <t>Receipt</t>
  </si>
  <si>
    <t>Roman Zarlino</t>
  </si>
  <si>
    <t>Invoice 2022-015</t>
  </si>
  <si>
    <t>Receipt 23448</t>
  </si>
  <si>
    <t>Oswin Finke Pty Ltd</t>
  </si>
  <si>
    <t>Invoice 2022-225</t>
  </si>
  <si>
    <t>Receipt 23449</t>
  </si>
  <si>
    <t>Dr. Amalia Kuhl </t>
  </si>
  <si>
    <t>Invoice 2022-218</t>
  </si>
  <si>
    <t>Receipt 23450</t>
  </si>
  <si>
    <t>Commonwealth Bank Deposit Slip</t>
  </si>
  <si>
    <t xml:space="preserve">Branch </t>
  </si>
  <si>
    <t>Sydney Pitt Street</t>
  </si>
  <si>
    <t>Payor Name</t>
  </si>
  <si>
    <t>Students name</t>
  </si>
  <si>
    <t>Date</t>
  </si>
  <si>
    <t>Signature of Payor</t>
  </si>
  <si>
    <t>Sample Student</t>
  </si>
  <si>
    <t xml:space="preserve">Cash </t>
  </si>
  <si>
    <t xml:space="preserve">For CREDIT of </t>
  </si>
  <si>
    <t>Ace Finance Trading Account No2.</t>
  </si>
  <si>
    <t>Account Name</t>
  </si>
  <si>
    <t>BSB Number</t>
  </si>
  <si>
    <t>023-233</t>
  </si>
  <si>
    <t>Assessment 3 Task 1</t>
  </si>
  <si>
    <t>Ace Finance</t>
  </si>
  <si>
    <t>Deposit Slip</t>
  </si>
  <si>
    <t>Account Number</t>
  </si>
  <si>
    <t>Total Cash</t>
  </si>
  <si>
    <t>Cheque Details</t>
  </si>
  <si>
    <t xml:space="preserve">BSB No </t>
  </si>
  <si>
    <t>Name on Cheque</t>
  </si>
  <si>
    <t>Total Cheques</t>
  </si>
  <si>
    <t xml:space="preserve">Total Deposit </t>
  </si>
  <si>
    <t>Cash Receipts Journal - Ace Finance 10/04/2022</t>
  </si>
  <si>
    <t>CRJ1</t>
  </si>
  <si>
    <t>Details</t>
  </si>
  <si>
    <t>Folio</t>
  </si>
  <si>
    <t>Ref</t>
  </si>
  <si>
    <t>Discount Expense</t>
  </si>
  <si>
    <t xml:space="preserve">GST </t>
  </si>
  <si>
    <t xml:space="preserve">Accounts Receivable </t>
  </si>
  <si>
    <t>Cash at Bank</t>
  </si>
  <si>
    <t>GST</t>
  </si>
  <si>
    <t>Sales</t>
  </si>
  <si>
    <t>Interest</t>
  </si>
  <si>
    <t>Sundry</t>
  </si>
  <si>
    <t>Name of Sundry Account</t>
  </si>
  <si>
    <t>$</t>
  </si>
  <si>
    <t>Notes for the Assessor</t>
  </si>
  <si>
    <t>Banking - Branch Deposit</t>
  </si>
  <si>
    <t>Bowers 2022-241</t>
  </si>
  <si>
    <t>Direct Deposit</t>
  </si>
  <si>
    <t>Students must correctly record the discount</t>
  </si>
  <si>
    <t>2022-230 Books and Bric</t>
  </si>
  <si>
    <t>Students must identify there is a discrepency with the amount recorded on the bank statement and correct it.</t>
  </si>
  <si>
    <t>Assessment 3 Task 2</t>
  </si>
  <si>
    <t>EFTPOS SETTLEMENT</t>
  </si>
  <si>
    <t>Cash Receipts Journal 10/04/2022</t>
  </si>
  <si>
    <t>Capital Contribution S Townsend</t>
  </si>
  <si>
    <t>Capital Account - S Townsend</t>
  </si>
  <si>
    <t>Student must add this transaction to the CRJ</t>
  </si>
  <si>
    <t>Instructions</t>
  </si>
  <si>
    <t>This workbook is required to be completed and submitted as part of your assessment.</t>
  </si>
  <si>
    <t>Each tab needs to be completed in accordance with the task instruction.</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</si>
  <si>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</si>
  <si>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</si>
  <si>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</si>
  <si>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</si>
  <si>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</si>
  <si>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</si>
  <si>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</si>
  <si>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House of Learning (Provider Number 21583) ABN 21 144 869 634 trading as Colab</t>
  </si>
  <si>
    <r>
      <t>Assessment 3</t>
    </r>
    <r>
      <rPr>
        <sz val="22"/>
        <color rgb="FF13AD85"/>
        <rFont val="Arial"/>
        <family val="2"/>
      </rPr>
      <t>: Task 1 &amp; 2</t>
    </r>
  </si>
  <si>
    <t>You will be instructed to complete this workbook in Assessment 3: Task 1 &amp; 2.</t>
  </si>
  <si>
    <t>Assessment 3 Task 1 &amp; 2</t>
  </si>
  <si>
    <t>Cash Payments</t>
  </si>
  <si>
    <t>Cheque Payments</t>
  </si>
  <si>
    <t>Direct Deposits</t>
  </si>
  <si>
    <t>Credit Card Payments</t>
  </si>
  <si>
    <t>Ensure you save this workbook under the naming convention: FNSACC321_Case Study_A3T1&amp;2 Workbook_Student Name and upload it to the LMS for 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</si>
</sst>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43" formatCode="_-* #,##0.00_-;\-* #,##0.00_-;_-* &quot;-&quot;??_-;_-@_-"/>
  </numFmts>
  <fonts count="35" x14ac:knownFonts="1">
    <font>
      <sz val="10"/>
      <color theme="1"/>
      <name val="Arial"/>
      <family val="2"/>
    </font>
    <font>
      <sz val="10"/>
      <color theme="0"/>
      <name val="Arial"/>
      <family val="2"/>
    </font>
    <font>
      <sz val="10"/>
      <color rgb="FFFF0000"/>
      <name val="Arial"/>
      <family val="2"/>
    </font>
    <font>
      <b/>
      <sz val="12"/>
      <color theme="1"/>
      <name val="Arial"/>
      <family val="2"/>
    </font>
    <font>
      <b/>
      <sz val="10"/>
      <name val="Arial"/>
      <family val="2"/>
    </font>
    <font>
      <b/>
      <sz val="11"/>
      <color rgb="FF000000"/>
      <name val="Simplon Norm"/>
      <family val="2"/>
    </font>
    <font>
      <b/>
      <sz val="11"/>
      <color rgb="FFFF0000"/>
      <name val="Simplon Norm"/>
      <family val="2"/>
    </font>
    <font>
      <sz val="11"/>
      <color rgb="FF000000"/>
      <name val="Simplon Norm"/>
      <family val="2"/>
    </font>
    <font>
      <sz val="11"/>
      <color rgb="FFFF0000"/>
      <name val="Simplon Norm"/>
      <family val="2"/>
    </font>
    <font>
      <sz val="12"/>
      <color rgb="FFFF0000"/>
      <name val="Calibri"/>
      <family val="2"/>
      <scheme val="minor"/>
    </font>
    <font>
      <b/>
      <sz val="11"/>
      <color theme="1"/>
      <name val="Simplon Norm"/>
      <family val="2"/>
    </font>
    <font>
      <b/>
      <sz val="12"/>
      <color theme="1"/>
      <name val="Calibri"/>
      <family val="2"/>
      <scheme val="minor"/>
    </font>
    <font>
      <sz val="11"/>
      <name val="Simplon Norm"/>
      <family val="2"/>
    </font>
    <font>
      <sz val="12"/>
      <color theme="1"/>
      <name val="Calibri"/>
      <family val="2"/>
      <scheme val="minor"/>
    </font>
    <font>
      <sz val="16"/>
      <color rgb="FF000000"/>
      <name val="Arial"/>
      <family val="2"/>
    </font>
    <font>
      <sz val="22"/>
      <color rgb="FFFF0000"/>
      <name val="Arial"/>
      <family val="2"/>
    </font>
    <font>
      <sz val="12"/>
      <color rgb="FF000000"/>
      <name val="Calibri"/>
      <family val="2"/>
      <scheme val="minor"/>
    </font>
    <font>
      <sz val="20"/>
      <color rgb="FF000000"/>
      <name val="Calibri"/>
      <family val="2"/>
      <scheme val="minor"/>
    </font>
    <font>
      <b/>
      <sz val="16"/>
      <color rgb="FF0D0D0D"/>
      <name val="Arial"/>
      <family val="2"/>
    </font>
    <font>
      <sz val="16"/>
      <color rgb="FF000000"/>
      <name val="Calibri"/>
      <family val="2"/>
      <scheme val="minor"/>
    </font>
    <font>
      <b/>
      <sz val="16"/>
      <color rgb="FF000000"/>
      <name val="Arial"/>
      <family val="2"/>
    </font>
    <font>
      <sz val="22"/>
      <color rgb="FF000000"/>
      <name val="Arial"/>
      <family val="2"/>
    </font>
    <font>
      <b/>
      <sz val="22"/>
      <color rgb="FF13AD85"/>
      <name val="Arial"/>
      <family val="2"/>
    </font>
    <font>
      <sz val="22"/>
      <color rgb="FF13AD85"/>
      <name val="Arial"/>
      <family val="2"/>
    </font>
    <font>
      <sz val="12"/>
      <color rgb="FF000000"/>
      <name val="Arial"/>
      <family val="2"/>
    </font>
    <font>
      <sz val="14"/>
      <color rgb="FF000000"/>
      <name val="Arial"/>
      <family val="2"/>
    </font>
    <font>
      <sz val="10"/>
      <color rgb="FF000000"/>
      <name val="Arial"/>
      <family val="2"/>
    </font>
    <font>
      <b/>
      <sz val="16"/>
      <color rgb="FF000000"/>
      <name val="Simplon Norm"/>
      <family val="2"/>
    </font>
    <font>
      <sz val="16"/>
      <color rgb="FF000000"/>
      <name val="Simplon Norm"/>
      <family val="2"/>
    </font>
    <font>
      <b/>
      <sz val="12"/>
      <color rgb="FF000000"/>
      <name val="Arial"/>
      <family val="2"/>
    </font>
    <font>
      <sz val="11"/>
      <color theme="1"/>
      <name val="Simplon Norm"/>
      <family val="2"/>
    </font>
    <font>
      <b/>
      <sz val="11"/>
      <name val="Simplon Norm"/>
      <family val="2"/>
    </font>
    <font>
      <sz val="12"/>
      <name val="Simplon Norm"/>
      <family val="2"/>
    </font>
    <font>
      <b/>
      <sz val="10"/>
      <name val="Simplon Norm"/>
      <family val="2"/>
    </font>
    <font>
      <sz val="11"/>
      <color rgb="FF333333"/>
      <name val="Simplon Norm"/>
      <family val="2"/>
    </font>
  </fonts>
  <fills count="1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89F0D4"/>
        <bgColor indexed="64"/>
      </patternFill>
    </fill>
    <fill>
      <patternFill patternType="solid">
        <fgColor theme="0" tint="-0.249977111117893"/>
        <bgColor indexed="64"/>
      </patternFill>
    </fill>
    <fill>
      <patternFill patternType="solid">
        <fgColor theme="0" tint="-0.249977111117893"/>
        <bgColor rgb="FF000000"/>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ck">
        <color indexed="64"/>
      </left>
      <right style="medium">
        <color indexed="64"/>
      </right>
      <top style="thick">
        <color indexed="64"/>
      </top>
      <bottom/>
      <diagonal/>
    </border>
    <border>
      <left/>
      <right style="thick">
        <color indexed="64"/>
      </right>
      <top style="thick">
        <color indexed="64"/>
      </top>
      <bottom/>
      <diagonal/>
    </border>
    <border>
      <left/>
      <right style="medium">
        <color indexed="64"/>
      </right>
      <top style="thick">
        <color indexed="64"/>
      </top>
      <bottom/>
      <diagonal/>
    </border>
    <border>
      <left/>
      <right/>
      <top style="thick">
        <color indexed="64"/>
      </top>
      <bottom/>
      <diagonal/>
    </border>
    <border>
      <left style="medium">
        <color rgb="FF000000"/>
      </left>
      <right style="thin">
        <color rgb="FF000000"/>
      </right>
      <top style="thick">
        <color indexed="64"/>
      </top>
      <bottom/>
      <diagonal/>
    </border>
    <border>
      <left style="thin">
        <color rgb="FF000000"/>
      </left>
      <right style="thick">
        <color indexed="64"/>
      </right>
      <top style="thick">
        <color indexed="64"/>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s>
  <cellStyleXfs count="2">
    <xf numFmtId="0" fontId="0" fillId="0" borderId="0"/>
    <xf numFmtId="0" fontId="13" fillId="0" borderId="0"/>
  </cellStyleXfs>
  <cellXfs count="196">
    <xf numFmtId="0" fontId="0" fillId="0" borderId="0" xfId="0"/>
    <xf numFmtId="0" fontId="2" fillId="0" borderId="0" xfId="0" applyFont="1"/>
    <xf numFmtId="0" fontId="0" fillId="5" borderId="0" xfId="0" applyFill="1"/>
    <xf numFmtId="0" fontId="0" fillId="8" borderId="0" xfId="0" applyFill="1"/>
    <xf numFmtId="0" fontId="5" fillId="0" borderId="19" xfId="0" applyFont="1" applyBorder="1" applyAlignment="1">
      <alignment horizontal="center" wrapText="1"/>
    </xf>
    <xf numFmtId="0" fontId="5" fillId="0" borderId="19" xfId="0" applyFont="1" applyBorder="1" applyAlignment="1">
      <alignment horizontal="center"/>
    </xf>
    <xf numFmtId="0" fontId="6" fillId="0" borderId="10" xfId="0" applyFont="1" applyBorder="1" applyAlignment="1">
      <alignment horizontal="center" wrapText="1"/>
    </xf>
    <xf numFmtId="14" fontId="7" fillId="0" borderId="19" xfId="0" applyNumberFormat="1" applyFont="1" applyBorder="1" applyAlignment="1">
      <alignment horizontal="left"/>
    </xf>
    <xf numFmtId="43" fontId="7" fillId="0" borderId="19" xfId="0" applyNumberFormat="1" applyFont="1" applyBorder="1" applyAlignment="1">
      <alignment horizontal="left"/>
    </xf>
    <xf numFmtId="14" fontId="8" fillId="0" borderId="19" xfId="0" applyNumberFormat="1" applyFont="1" applyBorder="1" applyAlignment="1">
      <alignment horizontal="left"/>
    </xf>
    <xf numFmtId="4" fontId="8" fillId="0" borderId="19" xfId="0" applyNumberFormat="1" applyFont="1" applyBorder="1" applyAlignment="1">
      <alignment horizontal="left" vertical="center"/>
    </xf>
    <xf numFmtId="43" fontId="8" fillId="0" borderId="19" xfId="0" applyNumberFormat="1" applyFont="1" applyBorder="1" applyAlignment="1">
      <alignment horizontal="left"/>
    </xf>
    <xf numFmtId="0" fontId="9" fillId="0" borderId="0" xfId="0" applyFont="1"/>
    <xf numFmtId="0" fontId="7" fillId="0" borderId="19" xfId="0" applyFont="1" applyBorder="1"/>
    <xf numFmtId="0" fontId="7" fillId="0" borderId="19" xfId="0" applyFont="1" applyBorder="1" applyAlignment="1">
      <alignment horizontal="left" vertical="center"/>
    </xf>
    <xf numFmtId="0" fontId="10" fillId="5" borderId="0" xfId="0" applyFont="1" applyFill="1"/>
    <xf numFmtId="3" fontId="8" fillId="0" borderId="19" xfId="0" applyNumberFormat="1" applyFont="1" applyBorder="1" applyAlignment="1">
      <alignment horizontal="right" vertical="center"/>
    </xf>
    <xf numFmtId="43" fontId="8" fillId="0" borderId="19" xfId="0" applyNumberFormat="1" applyFont="1" applyBorder="1" applyAlignment="1">
      <alignment horizontal="right" vertical="center"/>
    </xf>
    <xf numFmtId="4" fontId="0" fillId="0" borderId="0" xfId="0" applyNumberFormat="1"/>
    <xf numFmtId="0" fontId="11" fillId="5" borderId="0" xfId="0" applyFont="1" applyFill="1"/>
    <xf numFmtId="4" fontId="7" fillId="0" borderId="19" xfId="0" applyNumberFormat="1" applyFont="1" applyBorder="1"/>
    <xf numFmtId="43" fontId="7" fillId="0" borderId="20" xfId="0" applyNumberFormat="1" applyFont="1" applyBorder="1" applyAlignment="1">
      <alignment horizontal="right" vertical="center"/>
    </xf>
    <xf numFmtId="43" fontId="6" fillId="0" borderId="37" xfId="0" applyNumberFormat="1" applyFont="1" applyBorder="1" applyAlignment="1">
      <alignment horizontal="right" vertical="center"/>
    </xf>
    <xf numFmtId="43" fontId="7" fillId="0" borderId="37" xfId="0" applyNumberFormat="1" applyFont="1" applyBorder="1" applyAlignment="1">
      <alignment horizontal="right" vertical="center"/>
    </xf>
    <xf numFmtId="14" fontId="12" fillId="0" borderId="19" xfId="0" applyNumberFormat="1" applyFont="1" applyBorder="1" applyAlignment="1">
      <alignment horizontal="left"/>
    </xf>
    <xf numFmtId="43" fontId="12" fillId="0" borderId="19" xfId="0" applyNumberFormat="1" applyFont="1" applyBorder="1" applyAlignment="1">
      <alignment horizontal="left"/>
    </xf>
    <xf numFmtId="0" fontId="12" fillId="0" borderId="19" xfId="0" applyFont="1" applyBorder="1"/>
    <xf numFmtId="3" fontId="12" fillId="0" borderId="19" xfId="0" applyNumberFormat="1" applyFont="1" applyBorder="1" applyAlignment="1">
      <alignment horizontal="right" vertical="center"/>
    </xf>
    <xf numFmtId="43" fontId="12" fillId="0" borderId="19" xfId="0" applyNumberFormat="1" applyFont="1" applyBorder="1" applyAlignment="1">
      <alignment horizontal="right" vertical="center"/>
    </xf>
    <xf numFmtId="0" fontId="12" fillId="0" borderId="19" xfId="0" applyFont="1" applyBorder="1" applyAlignment="1">
      <alignment horizontal="left" vertical="center"/>
    </xf>
    <xf numFmtId="3" fontId="12" fillId="0" borderId="19" xfId="0" applyNumberFormat="1" applyFont="1" applyBorder="1" applyAlignment="1">
      <alignment horizontal="right"/>
    </xf>
    <xf numFmtId="4" fontId="12" fillId="0" borderId="19" xfId="0" applyNumberFormat="1" applyFont="1" applyBorder="1"/>
    <xf numFmtId="0" fontId="8" fillId="0" borderId="19" xfId="0" applyFont="1" applyBorder="1"/>
    <xf numFmtId="0" fontId="8" fillId="0" borderId="19" xfId="0" applyFont="1" applyBorder="1" applyAlignment="1">
      <alignment horizontal="left" vertical="center"/>
    </xf>
    <xf numFmtId="0" fontId="16" fillId="0" borderId="0" xfId="0" applyFont="1"/>
    <xf numFmtId="0" fontId="16" fillId="9" borderId="0" xfId="0" applyFont="1" applyFill="1"/>
    <xf numFmtId="0" fontId="17" fillId="9" borderId="0" xfId="0" applyFont="1" applyFill="1"/>
    <xf numFmtId="0" fontId="14" fillId="0" borderId="0" xfId="0" applyFont="1"/>
    <xf numFmtId="0" fontId="18" fillId="9" borderId="0" xfId="0" applyFont="1" applyFill="1" applyAlignment="1">
      <alignment vertical="center"/>
    </xf>
    <xf numFmtId="0" fontId="14" fillId="9" borderId="0" xfId="0" applyFont="1" applyFill="1"/>
    <xf numFmtId="0" fontId="14" fillId="9" borderId="0" xfId="0" applyFont="1" applyFill="1" applyAlignment="1">
      <alignment horizontal="left" vertical="center"/>
    </xf>
    <xf numFmtId="0" fontId="19" fillId="0" borderId="0" xfId="0" applyFont="1"/>
    <xf numFmtId="0" fontId="19" fillId="9" borderId="0" xfId="0" applyFont="1" applyFill="1"/>
    <xf numFmtId="0" fontId="20" fillId="0" borderId="0" xfId="0" applyFont="1"/>
    <xf numFmtId="0" fontId="16" fillId="0" borderId="0" xfId="0" applyFont="1" applyAlignment="1">
      <alignment horizontal="left"/>
    </xf>
    <xf numFmtId="0" fontId="24" fillId="9" borderId="0" xfId="0" applyFont="1" applyFill="1"/>
    <xf numFmtId="0" fontId="25" fillId="9" borderId="0" xfId="0" applyFont="1" applyFill="1" applyAlignment="1">
      <alignment horizontal="left" vertical="center"/>
    </xf>
    <xf numFmtId="0" fontId="26" fillId="9" borderId="0" xfId="0" applyFont="1" applyFill="1" applyAlignment="1">
      <alignment wrapText="1"/>
    </xf>
    <xf numFmtId="0" fontId="5" fillId="0" borderId="0" xfId="0" applyFont="1"/>
    <xf numFmtId="0" fontId="30" fillId="5" borderId="0" xfId="0" applyFont="1" applyFill="1"/>
    <xf numFmtId="14" fontId="0" fillId="5" borderId="0" xfId="0" applyNumberFormat="1" applyFill="1"/>
    <xf numFmtId="44" fontId="0" fillId="5" borderId="0" xfId="0" applyNumberFormat="1" applyFill="1"/>
    <xf numFmtId="8" fontId="0" fillId="5" borderId="0" xfId="0" applyNumberFormat="1" applyFill="1"/>
    <xf numFmtId="0" fontId="0" fillId="11" borderId="0" xfId="0" applyFill="1"/>
    <xf numFmtId="0" fontId="2" fillId="5" borderId="0" xfId="0" applyFont="1" applyFill="1"/>
    <xf numFmtId="0" fontId="32" fillId="10" borderId="28" xfId="0" applyFont="1" applyFill="1" applyBorder="1"/>
    <xf numFmtId="0" fontId="33" fillId="10" borderId="30" xfId="0" applyFont="1" applyFill="1" applyBorder="1" applyAlignment="1">
      <alignment horizontal="right"/>
    </xf>
    <xf numFmtId="0" fontId="5" fillId="12" borderId="31" xfId="0" applyFont="1" applyFill="1" applyBorder="1"/>
    <xf numFmtId="0" fontId="5" fillId="12" borderId="32" xfId="0" applyFont="1" applyFill="1" applyBorder="1"/>
    <xf numFmtId="0" fontId="5" fillId="12" borderId="31" xfId="0" applyFont="1" applyFill="1" applyBorder="1" applyAlignment="1">
      <alignment horizontal="center"/>
    </xf>
    <xf numFmtId="0" fontId="5" fillId="12" borderId="33" xfId="0" applyFont="1" applyFill="1" applyBorder="1" applyAlignment="1">
      <alignment horizontal="center"/>
    </xf>
    <xf numFmtId="0" fontId="5" fillId="12" borderId="33" xfId="0" applyFont="1" applyFill="1" applyBorder="1" applyAlignment="1">
      <alignment horizontal="center" wrapText="1"/>
    </xf>
    <xf numFmtId="0" fontId="5" fillId="12" borderId="34" xfId="0" applyFont="1" applyFill="1" applyBorder="1" applyAlignment="1">
      <alignment horizontal="center"/>
    </xf>
    <xf numFmtId="0" fontId="5" fillId="12" borderId="35" xfId="0" applyFont="1" applyFill="1" applyBorder="1" applyAlignment="1">
      <alignment horizontal="center" wrapText="1"/>
    </xf>
    <xf numFmtId="0" fontId="5" fillId="12" borderId="36" xfId="0" applyFont="1" applyFill="1" applyBorder="1" applyAlignment="1">
      <alignment horizontal="center" wrapText="1"/>
    </xf>
    <xf numFmtId="0" fontId="1" fillId="5" borderId="0" xfId="0" applyFont="1" applyFill="1"/>
    <xf numFmtId="0" fontId="4" fillId="5" borderId="0" xfId="0" applyFont="1" applyFill="1"/>
    <xf numFmtId="0" fontId="10" fillId="11" borderId="14" xfId="0" applyFont="1" applyFill="1" applyBorder="1"/>
    <xf numFmtId="0" fontId="10" fillId="11" borderId="15" xfId="0" applyFont="1" applyFill="1" applyBorder="1"/>
    <xf numFmtId="0" fontId="10" fillId="11" borderId="16" xfId="0" applyFont="1" applyFill="1" applyBorder="1"/>
    <xf numFmtId="8" fontId="30" fillId="0" borderId="4" xfId="0" applyNumberFormat="1" applyFont="1" applyBorder="1"/>
    <xf numFmtId="0" fontId="30" fillId="0" borderId="5" xfId="0" applyFont="1" applyBorder="1"/>
    <xf numFmtId="8" fontId="30" fillId="0" borderId="6" xfId="0" applyNumberFormat="1" applyFont="1" applyBorder="1"/>
    <xf numFmtId="8" fontId="30" fillId="0" borderId="10" xfId="0" applyNumberFormat="1" applyFont="1" applyBorder="1"/>
    <xf numFmtId="0" fontId="30" fillId="0" borderId="0" xfId="0" applyFont="1"/>
    <xf numFmtId="8" fontId="30" fillId="0" borderId="11" xfId="0" applyNumberFormat="1" applyFont="1" applyBorder="1"/>
    <xf numFmtId="0" fontId="10" fillId="2" borderId="1" xfId="0" applyFont="1" applyFill="1" applyBorder="1"/>
    <xf numFmtId="0" fontId="30" fillId="2" borderId="2" xfId="0" applyFont="1" applyFill="1" applyBorder="1"/>
    <xf numFmtId="8" fontId="10" fillId="2" borderId="3" xfId="0" applyNumberFormat="1" applyFont="1" applyFill="1" applyBorder="1"/>
    <xf numFmtId="0" fontId="30" fillId="0" borderId="10" xfId="0" applyFont="1" applyBorder="1"/>
    <xf numFmtId="8" fontId="10" fillId="0" borderId="11" xfId="0" applyNumberFormat="1" applyFont="1" applyBorder="1"/>
    <xf numFmtId="0" fontId="10" fillId="11" borderId="7" xfId="0" applyFont="1" applyFill="1" applyBorder="1"/>
    <xf numFmtId="0" fontId="10" fillId="11" borderId="8" xfId="0" applyFont="1" applyFill="1" applyBorder="1"/>
    <xf numFmtId="0" fontId="10" fillId="11" borderId="9" xfId="0" applyFont="1" applyFill="1" applyBorder="1"/>
    <xf numFmtId="0" fontId="30" fillId="3" borderId="10" xfId="0" applyFont="1" applyFill="1" applyBorder="1"/>
    <xf numFmtId="0" fontId="30" fillId="3" borderId="0" xfId="0" applyFont="1" applyFill="1"/>
    <xf numFmtId="0" fontId="30" fillId="3" borderId="11" xfId="0" applyFont="1" applyFill="1" applyBorder="1"/>
    <xf numFmtId="0" fontId="10" fillId="11" borderId="3" xfId="0" applyFont="1" applyFill="1" applyBorder="1"/>
    <xf numFmtId="44" fontId="30" fillId="0" borderId="0" xfId="0" applyNumberFormat="1" applyFont="1"/>
    <xf numFmtId="14" fontId="30" fillId="0" borderId="11" xfId="0" applyNumberFormat="1" applyFont="1" applyBorder="1"/>
    <xf numFmtId="0" fontId="30" fillId="0" borderId="17" xfId="0" applyFont="1" applyBorder="1"/>
    <xf numFmtId="2" fontId="30" fillId="0" borderId="13" xfId="0" applyNumberFormat="1" applyFont="1" applyBorder="1"/>
    <xf numFmtId="0" fontId="30" fillId="0" borderId="13" xfId="0" applyFont="1" applyBorder="1"/>
    <xf numFmtId="0" fontId="30" fillId="0" borderId="18" xfId="0" applyFont="1" applyBorder="1"/>
    <xf numFmtId="0" fontId="10" fillId="11" borderId="38" xfId="0" applyFont="1" applyFill="1" applyBorder="1"/>
    <xf numFmtId="0" fontId="10" fillId="11" borderId="12" xfId="0" applyFont="1" applyFill="1" applyBorder="1"/>
    <xf numFmtId="0" fontId="10" fillId="11" borderId="39" xfId="0" applyFont="1" applyFill="1" applyBorder="1"/>
    <xf numFmtId="0" fontId="34" fillId="0" borderId="10" xfId="0" applyFont="1" applyBorder="1" applyAlignment="1">
      <alignment horizontal="left"/>
    </xf>
    <xf numFmtId="0" fontId="30" fillId="0" borderId="0" xfId="0" applyFont="1" applyAlignment="1">
      <alignment horizontal="left"/>
    </xf>
    <xf numFmtId="44" fontId="30" fillId="0" borderId="0" xfId="0" applyNumberFormat="1" applyFont="1" applyAlignment="1">
      <alignment horizontal="right"/>
    </xf>
    <xf numFmtId="0" fontId="30" fillId="0" borderId="10" xfId="0" applyFont="1" applyBorder="1" applyAlignment="1">
      <alignment horizontal="left"/>
    </xf>
    <xf numFmtId="44" fontId="8" fillId="0" borderId="0" xfId="0" applyNumberFormat="1" applyFont="1"/>
    <xf numFmtId="0" fontId="30" fillId="0" borderId="11" xfId="0" applyFont="1" applyBorder="1"/>
    <xf numFmtId="14" fontId="8" fillId="0" borderId="0" xfId="0" applyNumberFormat="1" applyFont="1"/>
    <xf numFmtId="44" fontId="8" fillId="0" borderId="13" xfId="0" applyNumberFormat="1" applyFont="1" applyBorder="1" applyAlignment="1">
      <alignment horizontal="right"/>
    </xf>
    <xf numFmtId="44" fontId="30" fillId="0" borderId="13" xfId="0" applyNumberFormat="1" applyFont="1" applyBorder="1" applyAlignment="1">
      <alignment horizontal="right"/>
    </xf>
    <xf numFmtId="0" fontId="8" fillId="0" borderId="19" xfId="0" applyFont="1" applyBorder="1" applyAlignment="1">
      <alignment horizontal="center"/>
    </xf>
    <xf numFmtId="14" fontId="8" fillId="0" borderId="19" xfId="0" applyNumberFormat="1" applyFont="1" applyBorder="1" applyAlignment="1">
      <alignment horizontal="center" vertical="center"/>
    </xf>
    <xf numFmtId="8" fontId="8" fillId="0" borderId="25" xfId="0" applyNumberFormat="1" applyFont="1" applyBorder="1"/>
    <xf numFmtId="0" fontId="30" fillId="6" borderId="22" xfId="0" applyFont="1" applyFill="1" applyBorder="1"/>
    <xf numFmtId="0" fontId="29" fillId="9" borderId="0" xfId="0" applyFont="1" applyFill="1" applyAlignment="1">
      <alignment horizontal="center" vertical="top" wrapText="1"/>
    </xf>
    <xf numFmtId="0" fontId="24" fillId="9" borderId="0" xfId="0" applyFont="1" applyFill="1" applyAlignment="1">
      <alignment horizontal="center" vertical="top" wrapText="1"/>
    </xf>
    <xf numFmtId="0" fontId="0" fillId="9" borderId="0" xfId="0" applyFill="1" applyAlignment="1">
      <alignment horizontal="center" vertical="top" wrapText="1"/>
    </xf>
    <xf numFmtId="0" fontId="16" fillId="0" borderId="0" xfId="0" applyFont="1"/>
    <xf numFmtId="0" fontId="0" fillId="9" borderId="0" xfId="0" applyFill="1" applyAlignment="1">
      <alignment horizontal="left" vertical="top" wrapText="1"/>
    </xf>
    <xf numFmtId="0" fontId="28" fillId="9" borderId="0" xfId="0" applyFont="1" applyFill="1" applyAlignment="1">
      <alignment horizontal="left" vertical="top" wrapText="1"/>
    </xf>
    <xf numFmtId="0" fontId="25" fillId="9" borderId="0" xfId="0" applyFont="1" applyFill="1" applyAlignment="1">
      <alignment horizontal="left" vertical="top" wrapText="1"/>
    </xf>
    <xf numFmtId="0" fontId="15" fillId="9" borderId="0" xfId="0" applyFont="1" applyFill="1" applyAlignment="1">
      <alignment horizontal="left" vertical="center"/>
    </xf>
    <xf numFmtId="0" fontId="21" fillId="9" borderId="0" xfId="0" applyFont="1" applyFill="1" applyAlignment="1">
      <alignment horizontal="left" vertical="center"/>
    </xf>
    <xf numFmtId="0" fontId="22" fillId="9" borderId="0" xfId="0" applyFont="1" applyFill="1" applyAlignment="1">
      <alignment horizontal="left" vertical="center"/>
    </xf>
    <xf numFmtId="0" fontId="25" fillId="9" borderId="0" xfId="0" applyFont="1" applyFill="1" applyAlignment="1">
      <alignment horizontal="left" vertical="center"/>
    </xf>
    <xf numFmtId="0" fontId="27" fillId="9" borderId="0" xfId="0" applyFont="1" applyFill="1" applyAlignment="1">
      <alignment horizontal="left" vertical="top" wrapText="1"/>
    </xf>
    <xf numFmtId="0" fontId="31" fillId="10" borderId="17" xfId="0" applyFont="1" applyFill="1" applyBorder="1" applyAlignment="1">
      <alignment horizontal="center"/>
    </xf>
    <xf numFmtId="0" fontId="31" fillId="10" borderId="13" xfId="0" applyFont="1" applyFill="1" applyBorder="1" applyAlignment="1">
      <alignment horizontal="center"/>
    </xf>
    <xf numFmtId="0" fontId="31" fillId="10" borderId="18" xfId="0" applyFont="1" applyFill="1" applyBorder="1" applyAlignment="1">
      <alignment horizontal="center"/>
    </xf>
    <xf numFmtId="0" fontId="4" fillId="10" borderId="4" xfId="0" applyFont="1" applyFill="1" applyBorder="1" applyAlignment="1">
      <alignment horizontal="center"/>
    </xf>
    <xf numFmtId="0" fontId="4" fillId="10" borderId="5" xfId="0" applyFont="1" applyFill="1" applyBorder="1" applyAlignment="1">
      <alignment horizontal="center"/>
    </xf>
    <xf numFmtId="0" fontId="4" fillId="10" borderId="6" xfId="0" applyFont="1" applyFill="1" applyBorder="1" applyAlignment="1">
      <alignment horizontal="center"/>
    </xf>
    <xf numFmtId="0" fontId="31" fillId="10" borderId="1" xfId="0" applyFont="1" applyFill="1" applyBorder="1" applyAlignment="1">
      <alignment horizontal="center"/>
    </xf>
    <xf numFmtId="0" fontId="31" fillId="10" borderId="2" xfId="0" applyFont="1" applyFill="1" applyBorder="1" applyAlignment="1">
      <alignment horizontal="center"/>
    </xf>
    <xf numFmtId="0" fontId="31" fillId="10" borderId="3" xfId="0" applyFont="1" applyFill="1" applyBorder="1" applyAlignment="1">
      <alignment horizontal="center"/>
    </xf>
    <xf numFmtId="0" fontId="30" fillId="6" borderId="22" xfId="0" applyFont="1" applyFill="1" applyBorder="1" applyAlignment="1">
      <alignment horizontal="left"/>
    </xf>
    <xf numFmtId="0" fontId="30" fillId="6" borderId="22" xfId="0" applyFont="1" applyFill="1" applyBorder="1" applyAlignment="1">
      <alignment horizontal="center"/>
    </xf>
    <xf numFmtId="0" fontId="30" fillId="6" borderId="24" xfId="0" applyFont="1" applyFill="1" applyBorder="1" applyAlignment="1">
      <alignment horizontal="center"/>
    </xf>
    <xf numFmtId="0" fontId="10" fillId="7" borderId="23" xfId="0" applyFont="1" applyFill="1" applyBorder="1" applyAlignment="1">
      <alignment horizont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31" fillId="10" borderId="26" xfId="0" applyFont="1" applyFill="1" applyBorder="1" applyAlignment="1">
      <alignment horizontal="center" vertical="center"/>
    </xf>
    <xf numFmtId="0" fontId="31" fillId="10" borderId="27" xfId="0" applyFont="1" applyFill="1" applyBorder="1" applyAlignment="1">
      <alignment horizontal="center" vertical="center"/>
    </xf>
    <xf numFmtId="0" fontId="31" fillId="10" borderId="29" xfId="0" applyFont="1" applyFill="1" applyBorder="1" applyAlignment="1">
      <alignment horizontal="center" vertical="center"/>
    </xf>
    <xf numFmtId="0" fontId="31" fillId="10" borderId="0" xfId="0" applyFont="1" applyFill="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11" xfId="0" applyFont="1" applyFill="1" applyBorder="1" applyAlignment="1">
      <alignment horizontal="center" vertical="center"/>
    </xf>
    <xf numFmtId="0" fontId="30" fillId="0" borderId="0" xfId="0" applyFont="1" applyBorder="1"/>
    <xf numFmtId="0" fontId="30" fillId="0" borderId="0" xfId="0" applyFont="1" applyBorder="1" applyAlignment="1">
      <alignment horizontal="right"/>
    </xf>
    <xf numFmtId="0" fontId="30" fillId="7" borderId="10" xfId="0" applyFont="1" applyFill="1" applyBorder="1"/>
    <xf numFmtId="0" fontId="30" fillId="7" borderId="0" xfId="0" applyFont="1" applyFill="1" applyBorder="1"/>
    <xf numFmtId="0" fontId="30" fillId="7" borderId="11" xfId="0" applyFont="1" applyFill="1" applyBorder="1"/>
    <xf numFmtId="0" fontId="10" fillId="5" borderId="0" xfId="0" applyFont="1" applyFill="1" applyBorder="1" applyAlignment="1">
      <alignment horizontal="center"/>
    </xf>
    <xf numFmtId="0" fontId="10" fillId="5" borderId="11" xfId="0" applyFont="1" applyFill="1" applyBorder="1" applyAlignment="1">
      <alignment horizontal="center"/>
    </xf>
    <xf numFmtId="0" fontId="30" fillId="0" borderId="0" xfId="0" applyFont="1" applyBorder="1" applyAlignment="1">
      <alignment horizontal="center" wrapText="1"/>
    </xf>
    <xf numFmtId="0" fontId="10" fillId="6" borderId="0" xfId="0" applyFont="1" applyFill="1" applyBorder="1"/>
    <xf numFmtId="6" fontId="30" fillId="0" borderId="0" xfId="0" applyNumberFormat="1" applyFont="1" applyBorder="1"/>
    <xf numFmtId="8" fontId="8" fillId="0" borderId="0" xfId="0" applyNumberFormat="1" applyFont="1" applyBorder="1"/>
    <xf numFmtId="8" fontId="30" fillId="0" borderId="0" xfId="0" applyNumberFormat="1" applyFont="1" applyBorder="1"/>
    <xf numFmtId="8" fontId="8" fillId="0" borderId="11" xfId="0" applyNumberFormat="1" applyFont="1" applyBorder="1"/>
    <xf numFmtId="0" fontId="30" fillId="0" borderId="0" xfId="0" applyFont="1" applyBorder="1" applyAlignment="1">
      <alignment horizontal="left"/>
    </xf>
    <xf numFmtId="0" fontId="8" fillId="0" borderId="0" xfId="0" applyFont="1" applyBorder="1"/>
    <xf numFmtId="0" fontId="10" fillId="0" borderId="0" xfId="0" applyFont="1" applyBorder="1" applyAlignment="1">
      <alignment horizontal="right"/>
    </xf>
    <xf numFmtId="8" fontId="8" fillId="0" borderId="40" xfId="0" applyNumberFormat="1" applyFont="1" applyBorder="1"/>
    <xf numFmtId="8" fontId="10" fillId="0" borderId="0" xfId="0" applyNumberFormat="1" applyFont="1" applyBorder="1" applyAlignment="1">
      <alignment horizontal="right"/>
    </xf>
    <xf numFmtId="0" fontId="30" fillId="4" borderId="10" xfId="0" applyFont="1" applyFill="1" applyBorder="1"/>
    <xf numFmtId="0" fontId="30" fillId="4" borderId="0" xfId="0" applyFont="1" applyFill="1" applyBorder="1"/>
    <xf numFmtId="8" fontId="30" fillId="4" borderId="0" xfId="0" applyNumberFormat="1" applyFont="1" applyFill="1" applyBorder="1"/>
    <xf numFmtId="0" fontId="30" fillId="4" borderId="11" xfId="0" applyFont="1" applyFill="1" applyBorder="1"/>
    <xf numFmtId="0" fontId="10" fillId="7" borderId="41" xfId="0" applyFont="1" applyFill="1" applyBorder="1" applyAlignment="1">
      <alignment horizontal="center"/>
    </xf>
    <xf numFmtId="0" fontId="10" fillId="7" borderId="0" xfId="0" applyFont="1" applyFill="1" applyBorder="1" applyAlignment="1">
      <alignment horizontal="center"/>
    </xf>
    <xf numFmtId="0" fontId="10" fillId="7" borderId="11" xfId="0" applyFont="1" applyFill="1" applyBorder="1" applyAlignment="1">
      <alignment horizontal="center"/>
    </xf>
    <xf numFmtId="0" fontId="30" fillId="6" borderId="42" xfId="0" applyFont="1" applyFill="1" applyBorder="1"/>
    <xf numFmtId="0" fontId="30" fillId="6" borderId="43" xfId="0" applyFont="1" applyFill="1" applyBorder="1"/>
    <xf numFmtId="0" fontId="8" fillId="0" borderId="10" xfId="0" applyFont="1" applyBorder="1"/>
    <xf numFmtId="0" fontId="8" fillId="0" borderId="0" xfId="0" applyFont="1" applyBorder="1" applyAlignment="1">
      <alignment horizontal="left"/>
    </xf>
    <xf numFmtId="44" fontId="8" fillId="0" borderId="0" xfId="0" applyNumberFormat="1" applyFont="1" applyBorder="1" applyAlignment="1">
      <alignment horizontal="left"/>
    </xf>
    <xf numFmtId="44" fontId="8" fillId="0" borderId="11" xfId="0" applyNumberFormat="1" applyFont="1" applyBorder="1"/>
    <xf numFmtId="44" fontId="8" fillId="0" borderId="0" xfId="0" applyNumberFormat="1" applyFont="1" applyBorder="1" applyAlignment="1">
      <alignment horizontal="right"/>
    </xf>
    <xf numFmtId="0" fontId="8" fillId="0" borderId="11" xfId="0" applyFont="1" applyBorder="1"/>
    <xf numFmtId="44" fontId="30" fillId="0" borderId="0" xfId="0" applyNumberFormat="1" applyFont="1" applyBorder="1" applyAlignment="1">
      <alignment horizontal="right"/>
    </xf>
    <xf numFmtId="0" fontId="10" fillId="0" borderId="10" xfId="0" applyFont="1" applyBorder="1"/>
    <xf numFmtId="44" fontId="10" fillId="0" borderId="0" xfId="0" applyNumberFormat="1" applyFont="1" applyBorder="1"/>
    <xf numFmtId="44" fontId="8" fillId="0" borderId="44" xfId="0" applyNumberFormat="1" applyFont="1" applyBorder="1"/>
    <xf numFmtId="8" fontId="6" fillId="0" borderId="45" xfId="0" applyNumberFormat="1" applyFont="1" applyBorder="1"/>
    <xf numFmtId="0" fontId="30" fillId="7" borderId="17" xfId="0" applyFont="1" applyFill="1" applyBorder="1"/>
    <xf numFmtId="0" fontId="30" fillId="7" borderId="13" xfId="0" applyFont="1" applyFill="1" applyBorder="1"/>
    <xf numFmtId="0" fontId="30" fillId="7" borderId="18" xfId="0" applyFont="1" applyFill="1" applyBorder="1"/>
  </cellXfs>
  <cellStyles count="2">
    <cellStyle name="Normal" xfId="0" builtinId="0"/>
    <cellStyle name="Normal 2 2" xfId="1" xr:uid="{4268300A-0033-4F3D-8A09-90B1AE159F2B}"/>
  </cellStyles>
  <dxfs count="0"/>
  <tableStyles count="0" defaultTableStyle="TableStyleMedium2" defaultPivotStyle="PivotStyleLight16"/>
  <colors>
    <mruColors>
      <color rgb="FF89F0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5</xdr:col>
      <xdr:colOff>436245</xdr:colOff>
      <xdr:row>3</xdr:row>
      <xdr:rowOff>817245</xdr:rowOff>
    </xdr:to>
    <xdr:pic>
      <xdr:nvPicPr>
        <xdr:cNvPr id="3" name="Picture 2">
          <a:extLst>
            <a:ext uri="{FF2B5EF4-FFF2-40B4-BE49-F238E27FC236}">
              <a16:creationId xmlns:a16="http://schemas.microsoft.com/office/drawing/2014/main" id="{953F071B-53A7-5371-0DB8-E32A60C97E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723900"/>
          <a:ext cx="2887980"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2878455</xdr:colOff>
      <xdr:row>6</xdr:row>
      <xdr:rowOff>95250</xdr:rowOff>
    </xdr:to>
    <xdr:pic>
      <xdr:nvPicPr>
        <xdr:cNvPr id="2" name="Picture 1">
          <a:extLst>
            <a:ext uri="{FF2B5EF4-FFF2-40B4-BE49-F238E27FC236}">
              <a16:creationId xmlns:a16="http://schemas.microsoft.com/office/drawing/2014/main" id="{0E7CD335-1AF3-47EF-9314-AF1CBE91B3AB}"/>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09600" y="342900"/>
          <a:ext cx="2882265"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2874645</xdr:colOff>
      <xdr:row>7</xdr:row>
      <xdr:rowOff>95250</xdr:rowOff>
    </xdr:to>
    <xdr:pic>
      <xdr:nvPicPr>
        <xdr:cNvPr id="2" name="Picture 1">
          <a:extLst>
            <a:ext uri="{FF2B5EF4-FFF2-40B4-BE49-F238E27FC236}">
              <a16:creationId xmlns:a16="http://schemas.microsoft.com/office/drawing/2014/main" id="{FAC9D2AE-48FB-4C0D-B03E-4F960E23E0EE}"/>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09600" y="561975"/>
          <a:ext cx="2874645" cy="81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2878455</xdr:colOff>
      <xdr:row>7</xdr:row>
      <xdr:rowOff>19050</xdr:rowOff>
    </xdr:to>
    <xdr:pic>
      <xdr:nvPicPr>
        <xdr:cNvPr id="2" name="Picture 1">
          <a:extLst>
            <a:ext uri="{FF2B5EF4-FFF2-40B4-BE49-F238E27FC236}">
              <a16:creationId xmlns:a16="http://schemas.microsoft.com/office/drawing/2014/main" id="{83131FD7-65B2-4E63-978C-F0522B61BC70}"/>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09600" y="514350"/>
          <a:ext cx="2878455" cy="8153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2876550</xdr:colOff>
      <xdr:row>7</xdr:row>
      <xdr:rowOff>91440</xdr:rowOff>
    </xdr:to>
    <xdr:pic>
      <xdr:nvPicPr>
        <xdr:cNvPr id="2" name="Picture 1">
          <a:extLst>
            <a:ext uri="{FF2B5EF4-FFF2-40B4-BE49-F238E27FC236}">
              <a16:creationId xmlns:a16="http://schemas.microsoft.com/office/drawing/2014/main" id="{8030457E-589C-490F-9FEA-38F8AA1B1EAB}"/>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09600" y="571500"/>
          <a:ext cx="2878455" cy="8153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2872740</xdr:colOff>
      <xdr:row>5</xdr:row>
      <xdr:rowOff>152400</xdr:rowOff>
    </xdr:to>
    <xdr:pic>
      <xdr:nvPicPr>
        <xdr:cNvPr id="3" name="Picture 2">
          <a:extLst>
            <a:ext uri="{FF2B5EF4-FFF2-40B4-BE49-F238E27FC236}">
              <a16:creationId xmlns:a16="http://schemas.microsoft.com/office/drawing/2014/main" id="{AF5DFFEB-A514-4C5C-9F3D-BCCF5C3B9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342900"/>
          <a:ext cx="28765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2874645</xdr:colOff>
      <xdr:row>7</xdr:row>
      <xdr:rowOff>57150</xdr:rowOff>
    </xdr:to>
    <xdr:pic>
      <xdr:nvPicPr>
        <xdr:cNvPr id="3" name="Picture 2">
          <a:extLst>
            <a:ext uri="{FF2B5EF4-FFF2-40B4-BE49-F238E27FC236}">
              <a16:creationId xmlns:a16="http://schemas.microsoft.com/office/drawing/2014/main" id="{D6D62694-BB77-42A9-A9DD-8283B7FD0EA7}"/>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723900"/>
          <a:ext cx="2874645" cy="8191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470DB-3C71-4097-B1F7-B941F2EF0F2D}">
  <dimension ref="A1:S37"/>
  <sheetViews>
    <sheetView showGridLines="0" topLeftCell="A3" workbookViewId="0">
      <selection activeCell="M4" sqref="M4"/>
    </sheetView>
  </sheetViews>
  <sheetFormatPr defaultRowHeight="13.2" x14ac:dyDescent="0.25"/>
  <cols>
    <col min="10" max="10" width="12.109375" customWidth="1"/>
    <col min="19" max="19" width="52.6640625" customWidth="1"/>
  </cols>
  <sheetData>
    <row r="1" spans="1:19" ht="15.6" x14ac:dyDescent="0.3">
      <c r="A1" s="34"/>
      <c r="B1" s="35"/>
      <c r="C1" s="35"/>
      <c r="D1" s="35"/>
      <c r="E1" s="35"/>
      <c r="F1" s="35"/>
      <c r="G1" s="35"/>
      <c r="H1" s="35"/>
      <c r="I1" s="35"/>
      <c r="J1" s="35"/>
      <c r="K1" s="35"/>
      <c r="L1" s="35"/>
      <c r="M1" s="35"/>
      <c r="N1" s="35"/>
      <c r="O1" s="35"/>
      <c r="P1" s="35"/>
      <c r="Q1" s="35"/>
      <c r="R1" s="34"/>
      <c r="S1" s="34"/>
    </row>
    <row r="2" spans="1:19" ht="15.6" x14ac:dyDescent="0.3">
      <c r="A2" s="34"/>
      <c r="B2" s="35"/>
      <c r="C2" s="35"/>
      <c r="D2" s="35"/>
      <c r="E2" s="35"/>
      <c r="F2" s="35"/>
      <c r="G2" s="35"/>
      <c r="H2" s="35"/>
      <c r="I2" s="35"/>
      <c r="J2" s="35"/>
      <c r="K2" s="35"/>
      <c r="L2" s="35"/>
      <c r="M2" s="35"/>
      <c r="N2" s="35"/>
      <c r="O2" s="35"/>
      <c r="P2" s="35"/>
      <c r="Q2" s="35"/>
      <c r="R2" s="34"/>
      <c r="S2" s="34"/>
    </row>
    <row r="3" spans="1:19" ht="25.8" x14ac:dyDescent="0.5">
      <c r="A3" s="34"/>
      <c r="C3" s="35"/>
      <c r="D3" s="35"/>
      <c r="E3" s="36"/>
      <c r="F3" s="36"/>
      <c r="G3" s="36"/>
      <c r="H3" s="36"/>
      <c r="I3" s="36"/>
      <c r="J3" s="36"/>
      <c r="K3" s="36"/>
      <c r="L3" s="36"/>
      <c r="M3" s="36"/>
      <c r="N3" s="35"/>
      <c r="O3" s="35"/>
      <c r="P3" s="35"/>
      <c r="Q3" s="35"/>
      <c r="R3" s="34"/>
      <c r="S3" s="34"/>
    </row>
    <row r="4" spans="1:19" ht="79.8" customHeight="1" x14ac:dyDescent="0.3">
      <c r="A4" s="34"/>
      <c r="C4" s="35"/>
      <c r="D4" s="35"/>
      <c r="E4" s="35"/>
      <c r="F4" s="35"/>
      <c r="G4" s="35"/>
      <c r="H4" s="35"/>
      <c r="I4" s="35"/>
      <c r="J4" s="35"/>
      <c r="K4" s="35"/>
      <c r="L4" s="35"/>
      <c r="M4" s="35"/>
      <c r="N4" s="35"/>
      <c r="O4" s="35"/>
      <c r="P4" s="35"/>
      <c r="Q4" s="35"/>
      <c r="R4" s="34"/>
      <c r="S4" s="34"/>
    </row>
    <row r="5" spans="1:19" ht="21" x14ac:dyDescent="0.35">
      <c r="A5" s="37"/>
      <c r="B5" s="38" t="s">
        <v>0</v>
      </c>
      <c r="C5" s="38"/>
      <c r="D5" s="38"/>
      <c r="E5" s="38"/>
      <c r="F5" s="38"/>
      <c r="G5" s="38"/>
      <c r="H5" s="38"/>
      <c r="I5" s="38"/>
      <c r="J5" s="38"/>
      <c r="K5" s="38"/>
      <c r="L5" s="39"/>
      <c r="M5" s="39"/>
      <c r="N5" s="39"/>
      <c r="O5" s="39"/>
      <c r="P5" s="39"/>
      <c r="Q5" s="39"/>
      <c r="R5" s="37"/>
      <c r="S5" s="37"/>
    </row>
    <row r="6" spans="1:19" ht="20.399999999999999" x14ac:dyDescent="0.35">
      <c r="A6" s="37"/>
      <c r="B6" s="40"/>
      <c r="C6" s="39"/>
      <c r="D6" s="39"/>
      <c r="E6" s="39"/>
      <c r="F6" s="39"/>
      <c r="G6" s="39"/>
      <c r="H6" s="39"/>
      <c r="I6" s="39"/>
      <c r="J6" s="39"/>
      <c r="K6" s="39"/>
      <c r="L6" s="39"/>
      <c r="M6" s="39"/>
      <c r="N6" s="39"/>
      <c r="O6" s="39"/>
      <c r="P6" s="39"/>
      <c r="Q6" s="39"/>
      <c r="R6" s="37"/>
      <c r="S6" s="37"/>
    </row>
    <row r="7" spans="1:19" ht="27.6" x14ac:dyDescent="0.4">
      <c r="A7" s="41"/>
      <c r="B7" s="117" t="s">
        <v>1</v>
      </c>
      <c r="C7" s="117"/>
      <c r="D7" s="117"/>
      <c r="E7" s="117"/>
      <c r="F7" s="117"/>
      <c r="G7" s="117"/>
      <c r="H7" s="117"/>
      <c r="I7" s="117"/>
      <c r="J7" s="117"/>
      <c r="K7" s="117"/>
      <c r="L7" s="117"/>
      <c r="M7" s="117"/>
      <c r="N7" s="117"/>
      <c r="O7" s="42"/>
      <c r="P7" s="42"/>
      <c r="Q7" s="42"/>
      <c r="R7" s="41"/>
      <c r="S7" s="41"/>
    </row>
    <row r="8" spans="1:19" ht="27.6" x14ac:dyDescent="0.4">
      <c r="A8" s="34"/>
      <c r="B8" s="43"/>
      <c r="C8" s="118"/>
      <c r="D8" s="118"/>
      <c r="E8" s="118"/>
      <c r="F8" s="118"/>
      <c r="G8" s="118"/>
      <c r="H8" s="118"/>
      <c r="I8" s="118"/>
      <c r="J8" s="118"/>
      <c r="K8" s="118"/>
      <c r="L8" s="118"/>
      <c r="M8" s="118"/>
      <c r="N8" s="118"/>
      <c r="O8" s="118"/>
      <c r="P8" s="35"/>
      <c r="Q8" s="35"/>
      <c r="R8" s="34"/>
      <c r="S8" s="34"/>
    </row>
    <row r="9" spans="1:19" ht="28.2" x14ac:dyDescent="0.3">
      <c r="A9" s="44"/>
      <c r="B9" s="119" t="s">
        <v>119</v>
      </c>
      <c r="C9" s="119"/>
      <c r="D9" s="119"/>
      <c r="E9" s="119"/>
      <c r="F9" s="119"/>
      <c r="G9" s="119"/>
      <c r="H9" s="119"/>
      <c r="I9" s="119"/>
      <c r="J9" s="119"/>
      <c r="K9" s="44"/>
      <c r="L9" s="44"/>
      <c r="M9" s="44"/>
      <c r="N9" s="44"/>
      <c r="O9" s="44"/>
      <c r="P9" s="44"/>
      <c r="Q9" s="44"/>
      <c r="R9" s="44"/>
      <c r="S9" s="44"/>
    </row>
    <row r="10" spans="1:19" ht="15.6" x14ac:dyDescent="0.3">
      <c r="A10" s="34"/>
      <c r="B10" s="45"/>
      <c r="C10" s="45"/>
      <c r="D10" s="45"/>
      <c r="E10" s="45"/>
      <c r="F10" s="45"/>
      <c r="G10" s="45"/>
      <c r="H10" s="45"/>
      <c r="I10" s="45"/>
      <c r="J10" s="45"/>
      <c r="K10" s="34"/>
      <c r="L10" s="34"/>
      <c r="M10" s="34"/>
      <c r="N10" s="34"/>
      <c r="O10" s="34"/>
      <c r="P10" s="34"/>
      <c r="Q10" s="34"/>
      <c r="R10" s="34"/>
      <c r="S10" s="34"/>
    </row>
    <row r="11" spans="1:19" ht="17.399999999999999" x14ac:dyDescent="0.3">
      <c r="A11" s="34"/>
      <c r="B11" s="120"/>
      <c r="C11" s="120"/>
      <c r="D11" s="120"/>
      <c r="E11" s="120"/>
      <c r="F11" s="120"/>
      <c r="G11" s="120"/>
      <c r="H11" s="120"/>
      <c r="I11" s="46"/>
      <c r="J11" s="47"/>
      <c r="K11" s="34"/>
      <c r="L11" s="34"/>
      <c r="M11" s="34"/>
      <c r="N11" s="34"/>
      <c r="O11" s="34"/>
      <c r="P11" s="34"/>
      <c r="Q11" s="34"/>
      <c r="R11" s="34"/>
      <c r="S11" s="34"/>
    </row>
    <row r="12" spans="1:19" ht="21" x14ac:dyDescent="0.25">
      <c r="A12" s="113"/>
      <c r="B12" s="121" t="s">
        <v>108</v>
      </c>
      <c r="C12" s="121"/>
      <c r="D12" s="121"/>
      <c r="E12" s="121"/>
      <c r="F12" s="121"/>
      <c r="G12" s="121"/>
      <c r="H12" s="121"/>
      <c r="I12" s="121"/>
      <c r="J12" s="121"/>
      <c r="K12" s="121"/>
      <c r="L12" s="121"/>
      <c r="M12" s="121"/>
      <c r="N12" s="121"/>
      <c r="O12" s="121"/>
      <c r="P12" s="121"/>
      <c r="Q12" s="121"/>
      <c r="R12" s="121"/>
      <c r="S12" s="121"/>
    </row>
    <row r="13" spans="1:19" x14ac:dyDescent="0.25">
      <c r="A13" s="113"/>
      <c r="B13" s="114"/>
      <c r="C13" s="114"/>
      <c r="D13" s="114"/>
      <c r="E13" s="114"/>
      <c r="F13" s="114"/>
      <c r="G13" s="114"/>
      <c r="H13" s="114"/>
      <c r="I13" s="114"/>
      <c r="J13" s="114"/>
      <c r="K13" s="114"/>
      <c r="L13" s="114"/>
      <c r="M13" s="114"/>
      <c r="N13" s="114"/>
      <c r="O13" s="114"/>
      <c r="P13" s="114"/>
      <c r="Q13" s="114"/>
      <c r="R13" s="114"/>
      <c r="S13" s="114"/>
    </row>
    <row r="14" spans="1:19" ht="21" x14ac:dyDescent="0.25">
      <c r="A14" s="113"/>
      <c r="B14" s="115" t="s">
        <v>109</v>
      </c>
      <c r="C14" s="115"/>
      <c r="D14" s="115"/>
      <c r="E14" s="115"/>
      <c r="F14" s="115"/>
      <c r="G14" s="115"/>
      <c r="H14" s="115"/>
      <c r="I14" s="115"/>
      <c r="J14" s="115"/>
      <c r="K14" s="115"/>
      <c r="L14" s="115"/>
      <c r="M14" s="115"/>
      <c r="N14" s="115"/>
      <c r="O14" s="115"/>
      <c r="P14" s="115"/>
      <c r="Q14" s="115"/>
      <c r="R14" s="115"/>
      <c r="S14" s="115"/>
    </row>
    <row r="15" spans="1:19" x14ac:dyDescent="0.25">
      <c r="A15" s="113"/>
      <c r="B15" s="114"/>
      <c r="C15" s="114"/>
      <c r="D15" s="114"/>
      <c r="E15" s="114"/>
      <c r="F15" s="114"/>
      <c r="G15" s="114"/>
      <c r="H15" s="114"/>
      <c r="I15" s="114"/>
      <c r="J15" s="114"/>
      <c r="K15" s="114"/>
      <c r="L15" s="114"/>
      <c r="M15" s="114"/>
      <c r="N15" s="114"/>
      <c r="O15" s="114"/>
      <c r="P15" s="114"/>
      <c r="Q15" s="114"/>
      <c r="R15" s="114"/>
      <c r="S15" s="114"/>
    </row>
    <row r="16" spans="1:19" ht="21" x14ac:dyDescent="0.25">
      <c r="A16" s="113"/>
      <c r="B16" s="115" t="s">
        <v>120</v>
      </c>
      <c r="C16" s="115"/>
      <c r="D16" s="115"/>
      <c r="E16" s="115"/>
      <c r="F16" s="115"/>
      <c r="G16" s="115"/>
      <c r="H16" s="115"/>
      <c r="I16" s="115"/>
      <c r="J16" s="115"/>
      <c r="K16" s="115"/>
      <c r="L16" s="115"/>
      <c r="M16" s="115"/>
      <c r="N16" s="115"/>
      <c r="O16" s="115"/>
      <c r="P16" s="115"/>
      <c r="Q16" s="115"/>
      <c r="R16" s="115"/>
      <c r="S16" s="115"/>
    </row>
    <row r="17" spans="1:19" x14ac:dyDescent="0.25">
      <c r="A17" s="113"/>
      <c r="B17" s="114"/>
      <c r="C17" s="114"/>
      <c r="D17" s="114"/>
      <c r="E17" s="114"/>
      <c r="F17" s="114"/>
      <c r="G17" s="114"/>
      <c r="H17" s="114"/>
      <c r="I17" s="114"/>
      <c r="J17" s="114"/>
      <c r="K17" s="114"/>
      <c r="L17" s="114"/>
      <c r="M17" s="114"/>
      <c r="N17" s="114"/>
      <c r="O17" s="114"/>
      <c r="P17" s="114"/>
      <c r="Q17" s="114"/>
      <c r="R17" s="114"/>
      <c r="S17" s="114"/>
    </row>
    <row r="18" spans="1:19" ht="21" x14ac:dyDescent="0.25">
      <c r="A18" s="113"/>
      <c r="B18" s="115" t="s">
        <v>110</v>
      </c>
      <c r="C18" s="115"/>
      <c r="D18" s="115"/>
      <c r="E18" s="115"/>
      <c r="F18" s="115"/>
      <c r="G18" s="115"/>
      <c r="H18" s="115"/>
      <c r="I18" s="115"/>
      <c r="J18" s="115"/>
      <c r="K18" s="115"/>
      <c r="L18" s="115"/>
      <c r="M18" s="115"/>
      <c r="N18" s="115"/>
      <c r="O18" s="115"/>
      <c r="P18" s="115"/>
      <c r="Q18" s="115"/>
      <c r="R18" s="115"/>
      <c r="S18" s="115"/>
    </row>
    <row r="19" spans="1:19" x14ac:dyDescent="0.25">
      <c r="A19" s="113"/>
      <c r="B19" s="114"/>
      <c r="C19" s="114"/>
      <c r="D19" s="114"/>
      <c r="E19" s="114"/>
      <c r="F19" s="114"/>
      <c r="G19" s="114"/>
      <c r="H19" s="114"/>
      <c r="I19" s="114"/>
      <c r="J19" s="114"/>
      <c r="K19" s="114"/>
      <c r="L19" s="114"/>
      <c r="M19" s="114"/>
      <c r="N19" s="114"/>
      <c r="O19" s="114"/>
      <c r="P19" s="114"/>
      <c r="Q19" s="114"/>
      <c r="R19" s="114"/>
      <c r="S19" s="114"/>
    </row>
    <row r="20" spans="1:19" ht="21" x14ac:dyDescent="0.3">
      <c r="A20" s="34"/>
      <c r="B20" s="115" t="s">
        <v>126</v>
      </c>
      <c r="C20" s="115"/>
      <c r="D20" s="115"/>
      <c r="E20" s="115"/>
      <c r="F20" s="115"/>
      <c r="G20" s="115"/>
      <c r="H20" s="115"/>
      <c r="I20" s="115"/>
      <c r="J20" s="115"/>
      <c r="K20" s="115"/>
      <c r="L20" s="115"/>
      <c r="M20" s="115"/>
      <c r="N20" s="115"/>
      <c r="O20" s="115"/>
      <c r="P20" s="115"/>
      <c r="Q20" s="115"/>
      <c r="R20" s="115"/>
      <c r="S20" s="115"/>
    </row>
    <row r="21" spans="1:19" ht="17.399999999999999" x14ac:dyDescent="0.3">
      <c r="A21" s="34"/>
      <c r="B21" s="116"/>
      <c r="C21" s="116"/>
      <c r="D21" s="116"/>
      <c r="E21" s="116"/>
      <c r="F21" s="116"/>
      <c r="G21" s="116"/>
      <c r="H21" s="116"/>
      <c r="I21" s="116"/>
      <c r="J21" s="116"/>
      <c r="K21" s="116"/>
      <c r="L21" s="116"/>
      <c r="M21" s="116"/>
      <c r="N21" s="116"/>
      <c r="O21" s="116"/>
      <c r="P21" s="116"/>
      <c r="Q21" s="116"/>
      <c r="R21" s="116"/>
      <c r="S21" s="116"/>
    </row>
    <row r="22" spans="1:19" ht="17.399999999999999" x14ac:dyDescent="0.3">
      <c r="A22" s="34"/>
      <c r="B22" s="116"/>
      <c r="C22" s="116"/>
      <c r="D22" s="116"/>
      <c r="E22" s="116"/>
      <c r="F22" s="116"/>
      <c r="G22" s="116"/>
      <c r="H22" s="116"/>
      <c r="I22" s="116"/>
      <c r="J22" s="116"/>
      <c r="K22" s="116"/>
      <c r="L22" s="116"/>
      <c r="M22" s="116"/>
      <c r="N22" s="116"/>
      <c r="O22" s="116"/>
      <c r="P22" s="116"/>
      <c r="Q22" s="116"/>
      <c r="R22" s="116"/>
      <c r="S22" s="116"/>
    </row>
    <row r="23" spans="1:19" ht="15.6" x14ac:dyDescent="0.3">
      <c r="A23" s="34"/>
      <c r="B23" s="34"/>
      <c r="C23" s="34"/>
      <c r="D23" s="34"/>
      <c r="E23" s="34"/>
      <c r="F23" s="34"/>
      <c r="G23" s="34"/>
      <c r="H23" s="34"/>
      <c r="I23" s="34"/>
      <c r="J23" s="34"/>
      <c r="K23" s="34"/>
      <c r="L23" s="34"/>
      <c r="M23" s="34"/>
      <c r="N23" s="34"/>
      <c r="O23" s="34"/>
      <c r="P23" s="34"/>
      <c r="Q23" s="34"/>
      <c r="R23" s="34"/>
      <c r="S23" s="34"/>
    </row>
    <row r="24" spans="1:19" ht="15.6" x14ac:dyDescent="0.3">
      <c r="A24" s="34"/>
      <c r="B24" s="111" t="s">
        <v>111</v>
      </c>
      <c r="C24" s="111"/>
      <c r="D24" s="111"/>
      <c r="E24" s="111"/>
      <c r="F24" s="111"/>
      <c r="G24" s="111"/>
      <c r="H24" s="111"/>
      <c r="I24" s="111"/>
      <c r="J24" s="111"/>
      <c r="K24" s="34"/>
      <c r="L24" s="34"/>
      <c r="M24" s="34"/>
      <c r="N24" s="34"/>
      <c r="O24" s="34"/>
      <c r="P24" s="34"/>
      <c r="Q24" s="34"/>
      <c r="R24" s="34"/>
      <c r="S24" s="34"/>
    </row>
    <row r="25" spans="1:19" ht="51" customHeight="1" x14ac:dyDescent="0.25">
      <c r="A25" s="113"/>
      <c r="B25" s="111" t="s">
        <v>112</v>
      </c>
      <c r="C25" s="111"/>
      <c r="D25" s="111"/>
      <c r="E25" s="111"/>
      <c r="F25" s="111"/>
      <c r="G25" s="111"/>
      <c r="H25" s="111"/>
      <c r="I25" s="111"/>
      <c r="J25" s="111"/>
      <c r="K25" s="113"/>
      <c r="L25" s="113"/>
      <c r="M25" s="113"/>
      <c r="N25" s="113"/>
      <c r="O25" s="113"/>
      <c r="P25" s="113"/>
      <c r="Q25" s="113"/>
      <c r="R25" s="113"/>
      <c r="S25" s="113"/>
    </row>
    <row r="26" spans="1:19" ht="16.8" customHeight="1" x14ac:dyDescent="0.25">
      <c r="A26" s="113"/>
      <c r="B26" s="112"/>
      <c r="C26" s="112"/>
      <c r="D26" s="112"/>
      <c r="E26" s="112"/>
      <c r="F26" s="112"/>
      <c r="G26" s="112"/>
      <c r="H26" s="112"/>
      <c r="I26" s="112"/>
      <c r="J26" s="112"/>
      <c r="K26" s="113"/>
      <c r="L26" s="113"/>
      <c r="M26" s="113"/>
      <c r="N26" s="113"/>
      <c r="O26" s="113"/>
      <c r="P26" s="113"/>
      <c r="Q26" s="113"/>
      <c r="R26" s="113"/>
      <c r="S26" s="113"/>
    </row>
    <row r="27" spans="1:19" ht="15.6" x14ac:dyDescent="0.3">
      <c r="A27" s="34"/>
      <c r="B27" s="110" t="s">
        <v>113</v>
      </c>
      <c r="C27" s="110"/>
      <c r="D27" s="110"/>
      <c r="E27" s="110"/>
      <c r="F27" s="110"/>
      <c r="G27" s="110"/>
      <c r="H27" s="110"/>
      <c r="I27" s="110"/>
      <c r="J27" s="110"/>
      <c r="K27" s="34"/>
      <c r="L27" s="34"/>
      <c r="M27" s="34"/>
      <c r="N27" s="34"/>
      <c r="O27" s="34"/>
      <c r="P27" s="34"/>
      <c r="Q27" s="34"/>
      <c r="R27" s="34"/>
      <c r="S27" s="34"/>
    </row>
    <row r="28" spans="1:19" ht="15.6" x14ac:dyDescent="0.3">
      <c r="A28" s="34"/>
      <c r="B28" s="112"/>
      <c r="C28" s="112"/>
      <c r="D28" s="112"/>
      <c r="E28" s="112"/>
      <c r="F28" s="112"/>
      <c r="G28" s="112"/>
      <c r="H28" s="112"/>
      <c r="I28" s="112"/>
      <c r="J28" s="112"/>
      <c r="K28" s="34"/>
      <c r="L28" s="34"/>
      <c r="M28" s="34"/>
      <c r="N28" s="34"/>
      <c r="O28" s="34"/>
      <c r="P28" s="34"/>
      <c r="Q28" s="34"/>
      <c r="R28" s="34"/>
      <c r="S28" s="34"/>
    </row>
    <row r="29" spans="1:19" ht="46.2" customHeight="1" x14ac:dyDescent="0.3">
      <c r="A29" s="34"/>
      <c r="B29" s="111" t="s">
        <v>114</v>
      </c>
      <c r="C29" s="111"/>
      <c r="D29" s="111"/>
      <c r="E29" s="111"/>
      <c r="F29" s="111"/>
      <c r="G29" s="111"/>
      <c r="H29" s="111"/>
      <c r="I29" s="111"/>
      <c r="J29" s="111"/>
      <c r="K29" s="34"/>
      <c r="L29" s="34"/>
      <c r="M29" s="34"/>
      <c r="N29" s="34"/>
      <c r="O29" s="34"/>
      <c r="P29" s="34"/>
      <c r="Q29" s="34"/>
      <c r="R29" s="34"/>
      <c r="S29" s="34"/>
    </row>
    <row r="30" spans="1:19" ht="15.6" x14ac:dyDescent="0.3">
      <c r="A30" s="34"/>
      <c r="B30" s="112"/>
      <c r="C30" s="112"/>
      <c r="D30" s="112"/>
      <c r="E30" s="112"/>
      <c r="F30" s="112"/>
      <c r="G30" s="112"/>
      <c r="H30" s="112"/>
      <c r="I30" s="112"/>
      <c r="J30" s="112"/>
      <c r="K30" s="34"/>
      <c r="L30" s="34"/>
      <c r="M30" s="34"/>
      <c r="N30" s="34"/>
      <c r="O30" s="34"/>
      <c r="P30" s="34"/>
      <c r="Q30" s="34"/>
      <c r="R30" s="34"/>
      <c r="S30" s="34"/>
    </row>
    <row r="31" spans="1:19" ht="54.6" customHeight="1" x14ac:dyDescent="0.3">
      <c r="A31" s="34"/>
      <c r="B31" s="111" t="s">
        <v>115</v>
      </c>
      <c r="C31" s="111"/>
      <c r="D31" s="111"/>
      <c r="E31" s="111"/>
      <c r="F31" s="111"/>
      <c r="G31" s="111"/>
      <c r="H31" s="111"/>
      <c r="I31" s="111"/>
      <c r="J31" s="111"/>
      <c r="K31" s="34"/>
      <c r="L31" s="34"/>
      <c r="M31" s="34"/>
      <c r="N31" s="34"/>
      <c r="O31" s="34"/>
      <c r="P31" s="34"/>
      <c r="Q31" s="34"/>
      <c r="R31" s="34"/>
      <c r="S31" s="34"/>
    </row>
    <row r="32" spans="1:19" ht="15.6" x14ac:dyDescent="0.3">
      <c r="A32" s="34"/>
      <c r="B32" s="112"/>
      <c r="C32" s="112"/>
      <c r="D32" s="112"/>
      <c r="E32" s="112"/>
      <c r="F32" s="112"/>
      <c r="G32" s="112"/>
      <c r="H32" s="112"/>
      <c r="I32" s="112"/>
      <c r="J32" s="112"/>
      <c r="K32" s="34"/>
      <c r="L32" s="34"/>
      <c r="M32" s="34"/>
      <c r="N32" s="34"/>
      <c r="O32" s="34"/>
      <c r="P32" s="34"/>
      <c r="Q32" s="34"/>
      <c r="R32" s="34"/>
      <c r="S32" s="34"/>
    </row>
    <row r="33" spans="1:19" ht="15.6" x14ac:dyDescent="0.3">
      <c r="A33" s="34"/>
      <c r="B33" s="110" t="s">
        <v>116</v>
      </c>
      <c r="C33" s="110"/>
      <c r="D33" s="110"/>
      <c r="E33" s="110"/>
      <c r="F33" s="110"/>
      <c r="G33" s="110"/>
      <c r="H33" s="110"/>
      <c r="I33" s="110"/>
      <c r="J33" s="110"/>
      <c r="K33" s="34"/>
      <c r="L33" s="34"/>
      <c r="M33" s="34"/>
      <c r="N33" s="34"/>
      <c r="O33" s="34"/>
      <c r="P33" s="34"/>
      <c r="Q33" s="34"/>
      <c r="R33" s="34"/>
      <c r="S33" s="34"/>
    </row>
    <row r="34" spans="1:19" ht="15.6" x14ac:dyDescent="0.3">
      <c r="A34" s="34"/>
      <c r="B34" s="111" t="s">
        <v>117</v>
      </c>
      <c r="C34" s="111"/>
      <c r="D34" s="111"/>
      <c r="E34" s="111"/>
      <c r="F34" s="111"/>
      <c r="G34" s="111"/>
      <c r="H34" s="111"/>
      <c r="I34" s="111"/>
      <c r="J34" s="111"/>
      <c r="K34" s="34"/>
      <c r="L34" s="34"/>
      <c r="M34" s="34"/>
      <c r="N34" s="34"/>
      <c r="O34" s="34"/>
      <c r="P34" s="34"/>
      <c r="Q34" s="34"/>
      <c r="R34" s="34"/>
      <c r="S34" s="34"/>
    </row>
    <row r="35" spans="1:19" ht="15.6" x14ac:dyDescent="0.3">
      <c r="A35" s="34"/>
      <c r="B35" s="34"/>
      <c r="C35" s="34"/>
      <c r="D35" s="34"/>
      <c r="E35" s="34"/>
      <c r="F35" s="34"/>
      <c r="G35" s="34"/>
      <c r="H35" s="34"/>
      <c r="I35" s="34"/>
      <c r="J35" s="34"/>
      <c r="K35" s="34"/>
      <c r="L35" s="34"/>
      <c r="M35" s="34"/>
      <c r="N35" s="34"/>
      <c r="O35" s="34"/>
      <c r="P35" s="34"/>
      <c r="Q35" s="34"/>
      <c r="R35" s="34"/>
      <c r="S35" s="34"/>
    </row>
    <row r="36" spans="1:19" ht="15.6" x14ac:dyDescent="0.3">
      <c r="A36" s="34"/>
      <c r="B36" s="48" t="s">
        <v>118</v>
      </c>
      <c r="D36" s="34"/>
      <c r="E36" s="34"/>
      <c r="F36" s="34"/>
      <c r="G36" s="34"/>
      <c r="H36" s="34"/>
      <c r="I36" s="34"/>
      <c r="J36" s="34"/>
      <c r="K36" s="34"/>
      <c r="L36" s="34"/>
      <c r="M36" s="34"/>
      <c r="N36" s="34"/>
      <c r="O36" s="34"/>
      <c r="P36" s="34"/>
      <c r="Q36" s="34"/>
      <c r="R36" s="34"/>
      <c r="S36" s="34"/>
    </row>
    <row r="37" spans="1:19" ht="15.6" x14ac:dyDescent="0.3">
      <c r="A37" s="34"/>
      <c r="B37" s="48"/>
      <c r="D37" s="34"/>
      <c r="E37" s="34"/>
      <c r="F37" s="34"/>
      <c r="G37" s="34"/>
      <c r="H37" s="34"/>
      <c r="I37" s="34"/>
      <c r="J37" s="34"/>
      <c r="K37" s="34"/>
      <c r="L37" s="34"/>
      <c r="M37" s="34"/>
      <c r="N37" s="34"/>
      <c r="O37" s="34"/>
      <c r="P37" s="34"/>
      <c r="Q37" s="34"/>
      <c r="R37" s="34"/>
      <c r="S37" s="34"/>
    </row>
  </sheetData>
  <mergeCells count="37">
    <mergeCell ref="B7:N7"/>
    <mergeCell ref="C8:O8"/>
    <mergeCell ref="B9:J9"/>
    <mergeCell ref="B11:H11"/>
    <mergeCell ref="A12:A19"/>
    <mergeCell ref="B12:S12"/>
    <mergeCell ref="B13:S13"/>
    <mergeCell ref="B14:S14"/>
    <mergeCell ref="B15:S15"/>
    <mergeCell ref="B16:S16"/>
    <mergeCell ref="N25:N26"/>
    <mergeCell ref="B17:S17"/>
    <mergeCell ref="B18:S18"/>
    <mergeCell ref="B19:S19"/>
    <mergeCell ref="B20:S20"/>
    <mergeCell ref="B21:S21"/>
    <mergeCell ref="B22:S22"/>
    <mergeCell ref="A25:A26"/>
    <mergeCell ref="B25:J25"/>
    <mergeCell ref="K25:K26"/>
    <mergeCell ref="L25:L26"/>
    <mergeCell ref="M25:M26"/>
    <mergeCell ref="O25:O26"/>
    <mergeCell ref="P25:P26"/>
    <mergeCell ref="Q25:Q26"/>
    <mergeCell ref="R25:R26"/>
    <mergeCell ref="S25:S26"/>
    <mergeCell ref="B33:J33"/>
    <mergeCell ref="B34:J34"/>
    <mergeCell ref="B24:J24"/>
    <mergeCell ref="B27:J27"/>
    <mergeCell ref="B28:J28"/>
    <mergeCell ref="B29:J29"/>
    <mergeCell ref="B30:J30"/>
    <mergeCell ref="B31:J31"/>
    <mergeCell ref="B32:J32"/>
    <mergeCell ref="B26:J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8802-4869-4071-ADA4-C00579AD38F9}">
  <sheetPr>
    <tabColor rgb="FFFF0000"/>
  </sheetPr>
  <dimension ref="A1:DT350"/>
  <sheetViews>
    <sheetView showGridLines="0" workbookViewId="0">
      <selection activeCell="I22" sqref="I22"/>
    </sheetView>
  </sheetViews>
  <sheetFormatPr defaultRowHeight="13.2" x14ac:dyDescent="0.25"/>
  <cols>
    <col min="1" max="1" width="8.88671875" style="2"/>
    <col min="2" max="2" width="42.77734375" style="2" customWidth="1"/>
    <col min="3" max="3" width="8.88671875" style="2"/>
    <col min="4" max="4" width="22.5546875" customWidth="1"/>
    <col min="5" max="5" width="11.44140625" customWidth="1"/>
    <col min="6" max="6" width="23.6640625" customWidth="1"/>
    <col min="7" max="7" width="16.77734375" customWidth="1"/>
    <col min="8" max="8" width="12" style="2" customWidth="1"/>
    <col min="9" max="9" width="39.6640625" style="2" customWidth="1"/>
    <col min="10" max="10" width="17.33203125" style="2" customWidth="1"/>
    <col min="11" max="124" width="8.88671875" style="2"/>
  </cols>
  <sheetData>
    <row r="1" spans="2:7" s="2" customFormat="1" x14ac:dyDescent="0.25"/>
    <row r="2" spans="2:7" s="2" customFormat="1" ht="13.8" thickBot="1" x14ac:dyDescent="0.3"/>
    <row r="3" spans="2:7" x14ac:dyDescent="0.25">
      <c r="D3" s="125" t="s">
        <v>2</v>
      </c>
      <c r="E3" s="126"/>
      <c r="F3" s="127"/>
      <c r="G3" s="2"/>
    </row>
    <row r="4" spans="2:7" ht="15" thickBot="1" x14ac:dyDescent="0.35">
      <c r="D4" s="122" t="s">
        <v>3</v>
      </c>
      <c r="E4" s="123"/>
      <c r="F4" s="124"/>
      <c r="G4" s="49"/>
    </row>
    <row r="5" spans="2:7" ht="15" thickBot="1" x14ac:dyDescent="0.35">
      <c r="D5" s="67" t="s">
        <v>4</v>
      </c>
      <c r="E5" s="68" t="s">
        <v>5</v>
      </c>
      <c r="F5" s="69" t="s">
        <v>6</v>
      </c>
      <c r="G5" s="49"/>
    </row>
    <row r="6" spans="2:7" ht="14.4" x14ac:dyDescent="0.3">
      <c r="D6" s="70">
        <v>100</v>
      </c>
      <c r="E6" s="71">
        <v>13</v>
      </c>
      <c r="F6" s="72">
        <f>D6*E6</f>
        <v>1300</v>
      </c>
      <c r="G6" s="49"/>
    </row>
    <row r="7" spans="2:7" ht="14.4" x14ac:dyDescent="0.3">
      <c r="D7" s="73">
        <v>50</v>
      </c>
      <c r="E7" s="74">
        <v>36</v>
      </c>
      <c r="F7" s="75">
        <f>D7*E7</f>
        <v>1800</v>
      </c>
      <c r="G7" s="49"/>
    </row>
    <row r="8" spans="2:7" ht="14.4" x14ac:dyDescent="0.3">
      <c r="D8" s="73">
        <v>20</v>
      </c>
      <c r="E8" s="74">
        <v>45</v>
      </c>
      <c r="F8" s="75">
        <f>D8*E8</f>
        <v>900</v>
      </c>
      <c r="G8" s="49"/>
    </row>
    <row r="9" spans="2:7" ht="14.4" x14ac:dyDescent="0.3">
      <c r="D9" s="73">
        <v>10</v>
      </c>
      <c r="E9" s="74">
        <v>17</v>
      </c>
      <c r="F9" s="75">
        <f>D9*E9</f>
        <v>170</v>
      </c>
      <c r="G9" s="49"/>
    </row>
    <row r="10" spans="2:7" ht="15" thickBot="1" x14ac:dyDescent="0.35">
      <c r="B10" s="49" t="s">
        <v>121</v>
      </c>
      <c r="D10" s="73">
        <v>5</v>
      </c>
      <c r="E10" s="74">
        <v>24</v>
      </c>
      <c r="F10" s="75">
        <f>D10*E10</f>
        <v>120</v>
      </c>
      <c r="G10" s="49"/>
    </row>
    <row r="11" spans="2:7" ht="15" thickBot="1" x14ac:dyDescent="0.35">
      <c r="B11" s="49" t="s">
        <v>71</v>
      </c>
      <c r="D11" s="76" t="s">
        <v>7</v>
      </c>
      <c r="E11" s="77"/>
      <c r="F11" s="78">
        <f>SUM(F6:F10)</f>
        <v>4290</v>
      </c>
      <c r="G11" s="49"/>
    </row>
    <row r="12" spans="2:7" ht="15" thickBot="1" x14ac:dyDescent="0.35">
      <c r="B12" s="49" t="s">
        <v>122</v>
      </c>
      <c r="D12" s="79"/>
      <c r="E12" s="74"/>
      <c r="F12" s="80"/>
      <c r="G12" s="49"/>
    </row>
    <row r="13" spans="2:7" ht="15" thickBot="1" x14ac:dyDescent="0.35">
      <c r="D13" s="81" t="s">
        <v>8</v>
      </c>
      <c r="E13" s="82" t="s">
        <v>5</v>
      </c>
      <c r="F13" s="83" t="s">
        <v>6</v>
      </c>
      <c r="G13" s="49"/>
    </row>
    <row r="14" spans="2:7" ht="14.4" x14ac:dyDescent="0.3">
      <c r="D14" s="73">
        <v>2</v>
      </c>
      <c r="E14" s="74">
        <v>28</v>
      </c>
      <c r="F14" s="75">
        <f>D14*E14</f>
        <v>56</v>
      </c>
      <c r="G14" s="49"/>
    </row>
    <row r="15" spans="2:7" ht="15" thickBot="1" x14ac:dyDescent="0.35">
      <c r="D15" s="73">
        <v>1</v>
      </c>
      <c r="E15" s="74">
        <v>41</v>
      </c>
      <c r="F15" s="75">
        <f>D15*E15</f>
        <v>41</v>
      </c>
      <c r="G15" s="49"/>
    </row>
    <row r="16" spans="2:7" ht="15" thickBot="1" x14ac:dyDescent="0.35">
      <c r="D16" s="76" t="s">
        <v>9</v>
      </c>
      <c r="E16" s="77"/>
      <c r="F16" s="78">
        <f>SUM(F14:F15)</f>
        <v>97</v>
      </c>
      <c r="G16" s="49"/>
    </row>
    <row r="17" spans="4:8" ht="15" thickBot="1" x14ac:dyDescent="0.35">
      <c r="D17" s="84"/>
      <c r="E17" s="85"/>
      <c r="F17" s="86"/>
      <c r="G17" s="49"/>
    </row>
    <row r="18" spans="4:8" ht="15" thickBot="1" x14ac:dyDescent="0.35">
      <c r="D18" s="76" t="s">
        <v>10</v>
      </c>
      <c r="E18" s="77"/>
      <c r="F18" s="78">
        <f>F11+F16</f>
        <v>4387</v>
      </c>
      <c r="G18" s="49"/>
    </row>
    <row r="19" spans="4:8" ht="15" thickBot="1" x14ac:dyDescent="0.35">
      <c r="D19" s="49"/>
      <c r="E19" s="49"/>
      <c r="F19" s="49"/>
      <c r="G19" s="49"/>
    </row>
    <row r="20" spans="4:8" ht="15" thickBot="1" x14ac:dyDescent="0.35">
      <c r="D20" s="128" t="s">
        <v>11</v>
      </c>
      <c r="E20" s="129"/>
      <c r="F20" s="129"/>
      <c r="G20" s="130"/>
    </row>
    <row r="21" spans="4:8" ht="15" thickBot="1" x14ac:dyDescent="0.35">
      <c r="D21" s="81" t="s">
        <v>12</v>
      </c>
      <c r="E21" s="82" t="s">
        <v>6</v>
      </c>
      <c r="F21" s="83" t="s">
        <v>13</v>
      </c>
      <c r="G21" s="87" t="s">
        <v>14</v>
      </c>
    </row>
    <row r="22" spans="4:8" ht="14.4" x14ac:dyDescent="0.3">
      <c r="D22" s="79" t="s">
        <v>15</v>
      </c>
      <c r="E22" s="88">
        <v>2000</v>
      </c>
      <c r="F22" s="74" t="s">
        <v>16</v>
      </c>
      <c r="G22" s="89" t="s">
        <v>17</v>
      </c>
      <c r="H22" s="50"/>
    </row>
    <row r="23" spans="4:8" ht="14.4" x14ac:dyDescent="0.3">
      <c r="D23" s="79" t="s">
        <v>18</v>
      </c>
      <c r="E23" s="88">
        <v>2387</v>
      </c>
      <c r="F23" s="74" t="s">
        <v>19</v>
      </c>
      <c r="G23" s="89" t="s">
        <v>20</v>
      </c>
      <c r="H23" s="50"/>
    </row>
    <row r="24" spans="4:8" ht="15" thickBot="1" x14ac:dyDescent="0.35">
      <c r="D24" s="90"/>
      <c r="E24" s="91"/>
      <c r="F24" s="92"/>
      <c r="G24" s="93"/>
    </row>
    <row r="25" spans="4:8" s="2" customFormat="1" x14ac:dyDescent="0.25">
      <c r="E25" s="51"/>
    </row>
    <row r="26" spans="4:8" s="2" customFormat="1" x14ac:dyDescent="0.25">
      <c r="E26" s="52"/>
    </row>
    <row r="27" spans="4:8" s="2" customFormat="1" x14ac:dyDescent="0.25"/>
    <row r="28" spans="4:8" s="2" customFormat="1" x14ac:dyDescent="0.25"/>
    <row r="29" spans="4:8" s="2" customFormat="1" x14ac:dyDescent="0.25"/>
    <row r="30" spans="4:8" s="2" customFormat="1" x14ac:dyDescent="0.25"/>
    <row r="31" spans="4:8" s="2" customFormat="1" x14ac:dyDescent="0.25"/>
    <row r="32" spans="4:8" s="2" customFormat="1" x14ac:dyDescent="0.25"/>
    <row r="33" s="2" customFormat="1" x14ac:dyDescent="0.25"/>
    <row r="34" s="2" customFormat="1" x14ac:dyDescent="0.25"/>
    <row r="35" s="2" customFormat="1" x14ac:dyDescent="0.25"/>
    <row r="36" s="2" customFormat="1" ht="10.199999999999999" customHeigh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sheetData>
  <mergeCells count="3">
    <mergeCell ref="D4:F4"/>
    <mergeCell ref="D3:F3"/>
    <mergeCell ref="D20:G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5975-C537-47D5-8770-C2E4707496E4}">
  <sheetPr>
    <tabColor rgb="FFFF0000"/>
  </sheetPr>
  <dimension ref="A1:BF513"/>
  <sheetViews>
    <sheetView showGridLines="0" workbookViewId="0">
      <selection activeCell="D19" sqref="D19"/>
    </sheetView>
  </sheetViews>
  <sheetFormatPr defaultRowHeight="13.2" x14ac:dyDescent="0.25"/>
  <cols>
    <col min="1" max="1" width="8.88671875" style="2"/>
    <col min="2" max="2" width="42.6640625" style="2" customWidth="1"/>
    <col min="3" max="3" width="8.88671875" style="2"/>
    <col min="4" max="4" width="11.33203125" customWidth="1"/>
    <col min="5" max="5" width="12.5546875" customWidth="1"/>
    <col min="6" max="6" width="10.6640625" customWidth="1"/>
    <col min="7" max="7" width="11.5546875" customWidth="1"/>
    <col min="8" max="8" width="13.6640625" customWidth="1"/>
    <col min="9" max="9" width="47.6640625" customWidth="1"/>
    <col min="10" max="10" width="22.109375" customWidth="1"/>
    <col min="11" max="11" width="14.33203125" customWidth="1"/>
    <col min="12" max="12" width="10.109375" style="2" bestFit="1" customWidth="1"/>
    <col min="13" max="58" width="8.88671875" style="2"/>
  </cols>
  <sheetData>
    <row r="1" spans="2:12" s="2" customFormat="1" x14ac:dyDescent="0.25"/>
    <row r="2" spans="2:12" s="2" customFormat="1" ht="13.8" thickBot="1" x14ac:dyDescent="0.3"/>
    <row r="3" spans="2:12" ht="17.399999999999999" customHeight="1" thickBot="1" x14ac:dyDescent="0.35">
      <c r="D3" s="128" t="s">
        <v>21</v>
      </c>
      <c r="E3" s="129"/>
      <c r="F3" s="129"/>
      <c r="G3" s="129"/>
      <c r="H3" s="129"/>
      <c r="I3" s="129"/>
      <c r="J3" s="129"/>
      <c r="K3" s="130"/>
    </row>
    <row r="4" spans="2:12" ht="14.4" x14ac:dyDescent="0.3">
      <c r="D4" s="94" t="s">
        <v>22</v>
      </c>
      <c r="E4" s="95" t="s">
        <v>23</v>
      </c>
      <c r="F4" s="95" t="s">
        <v>24</v>
      </c>
      <c r="G4" s="95" t="s">
        <v>25</v>
      </c>
      <c r="H4" s="95" t="s">
        <v>6</v>
      </c>
      <c r="I4" s="95" t="s">
        <v>26</v>
      </c>
      <c r="J4" s="95" t="s">
        <v>13</v>
      </c>
      <c r="K4" s="96" t="s">
        <v>14</v>
      </c>
    </row>
    <row r="5" spans="2:12" ht="14.4" x14ac:dyDescent="0.3">
      <c r="D5" s="97">
        <v>3456</v>
      </c>
      <c r="E5" s="74" t="s">
        <v>27</v>
      </c>
      <c r="F5" s="74" t="s">
        <v>28</v>
      </c>
      <c r="G5" s="98">
        <v>6908765545</v>
      </c>
      <c r="H5" s="99">
        <v>2350</v>
      </c>
      <c r="I5" s="74" t="s">
        <v>29</v>
      </c>
      <c r="J5" s="74" t="s">
        <v>30</v>
      </c>
      <c r="K5" s="89" t="s">
        <v>31</v>
      </c>
      <c r="L5" s="50"/>
    </row>
    <row r="6" spans="2:12" ht="14.4" x14ac:dyDescent="0.3">
      <c r="D6" s="100">
        <v>876</v>
      </c>
      <c r="E6" s="74" t="s">
        <v>32</v>
      </c>
      <c r="F6" s="74" t="s">
        <v>33</v>
      </c>
      <c r="G6" s="98">
        <v>56855780</v>
      </c>
      <c r="H6" s="99">
        <v>15750</v>
      </c>
      <c r="I6" s="74" t="s">
        <v>34</v>
      </c>
      <c r="J6" s="74" t="s">
        <v>35</v>
      </c>
      <c r="K6" s="89" t="s">
        <v>36</v>
      </c>
      <c r="L6" s="50"/>
    </row>
    <row r="7" spans="2:12" ht="15" thickBot="1" x14ac:dyDescent="0.35">
      <c r="D7" s="90"/>
      <c r="E7" s="92"/>
      <c r="F7" s="92"/>
      <c r="G7" s="92"/>
      <c r="H7" s="92"/>
      <c r="I7" s="92"/>
      <c r="J7" s="92"/>
      <c r="K7" s="93"/>
    </row>
    <row r="8" spans="2:12" s="2" customFormat="1" x14ac:dyDescent="0.25"/>
    <row r="9" spans="2:12" s="2" customFormat="1" x14ac:dyDescent="0.25"/>
    <row r="10" spans="2:12" s="2" customFormat="1" ht="14.4" x14ac:dyDescent="0.3">
      <c r="B10" s="49" t="s">
        <v>121</v>
      </c>
    </row>
    <row r="11" spans="2:12" s="2" customFormat="1" ht="14.4" x14ac:dyDescent="0.3">
      <c r="B11" s="49" t="s">
        <v>71</v>
      </c>
    </row>
    <row r="12" spans="2:12" s="2" customFormat="1" ht="14.4" x14ac:dyDescent="0.3">
      <c r="B12" s="49" t="s">
        <v>123</v>
      </c>
    </row>
    <row r="13" spans="2:12" s="2" customFormat="1" x14ac:dyDescent="0.25"/>
    <row r="14" spans="2:12" s="2" customFormat="1" x14ac:dyDescent="0.25"/>
    <row r="15" spans="2:12" s="2" customFormat="1" x14ac:dyDescent="0.25"/>
    <row r="16" spans="2:12"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row r="30" s="2" customFormat="1" x14ac:dyDescent="0.25"/>
    <row r="31" s="2" customFormat="1" x14ac:dyDescent="0.25"/>
    <row r="3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pans="1:58" s="2" customFormat="1" x14ac:dyDescent="0.25"/>
    <row r="418" spans="1:58" s="2" customFormat="1" x14ac:dyDescent="0.25"/>
    <row r="419" spans="1:58" s="2" customFormat="1" x14ac:dyDescent="0.25"/>
    <row r="420" spans="1:58" s="2" customFormat="1" x14ac:dyDescent="0.25"/>
    <row r="421" spans="1:58" s="2" customFormat="1" x14ac:dyDescent="0.25"/>
    <row r="422" spans="1:58" s="2" customFormat="1" x14ac:dyDescent="0.25"/>
    <row r="423" spans="1:58" s="2" customFormat="1" x14ac:dyDescent="0.25"/>
    <row r="424" spans="1:58" s="2" customFormat="1" x14ac:dyDescent="0.25"/>
    <row r="425" spans="1:58" s="2" customFormat="1" x14ac:dyDescent="0.25"/>
    <row r="426" spans="1:58" s="2" customFormat="1" x14ac:dyDescent="0.25"/>
    <row r="427" spans="1:58" s="2" customFormat="1" x14ac:dyDescent="0.25"/>
    <row r="428" spans="1:58" s="2" customFormat="1" x14ac:dyDescent="0.25"/>
    <row r="429" spans="1:58" s="2" customFormat="1" x14ac:dyDescent="0.25"/>
    <row r="430" spans="1:58" s="2" customFormat="1" x14ac:dyDescent="0.25"/>
    <row r="431" spans="1:58" s="2" customFormat="1" x14ac:dyDescent="0.25"/>
    <row r="432" spans="1:58" s="53" customFormat="1" x14ac:dyDescent="0.25">
      <c r="A432" s="2"/>
      <c r="B432" s="2"/>
      <c r="C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row>
    <row r="433" spans="1:58" s="53" customFormat="1" x14ac:dyDescent="0.25">
      <c r="A433" s="2"/>
      <c r="B433" s="2"/>
      <c r="C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row>
    <row r="434" spans="1:58" s="53" customFormat="1" x14ac:dyDescent="0.25">
      <c r="A434" s="2"/>
      <c r="B434" s="2"/>
      <c r="C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row>
    <row r="435" spans="1:58" s="53" customFormat="1" x14ac:dyDescent="0.25">
      <c r="A435" s="2"/>
      <c r="B435" s="2"/>
      <c r="C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row>
    <row r="436" spans="1:58" s="53" customFormat="1" x14ac:dyDescent="0.25">
      <c r="A436" s="2"/>
      <c r="B436" s="2"/>
      <c r="C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row>
    <row r="437" spans="1:58" s="53" customFormat="1" x14ac:dyDescent="0.25">
      <c r="A437" s="2"/>
      <c r="B437" s="2"/>
      <c r="C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row>
    <row r="438" spans="1:58" s="53" customFormat="1" x14ac:dyDescent="0.25">
      <c r="A438" s="2"/>
      <c r="B438" s="2"/>
      <c r="C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row>
    <row r="439" spans="1:58" s="53" customFormat="1" x14ac:dyDescent="0.25">
      <c r="A439" s="2"/>
      <c r="B439" s="2"/>
      <c r="C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row>
    <row r="440" spans="1:58" s="53" customFormat="1" x14ac:dyDescent="0.25">
      <c r="A440" s="2"/>
      <c r="B440" s="2"/>
      <c r="C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row>
    <row r="441" spans="1:58" s="53" customFormat="1" x14ac:dyDescent="0.25">
      <c r="A441" s="2"/>
      <c r="B441" s="2"/>
      <c r="C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row>
    <row r="442" spans="1:58" s="53" customFormat="1" x14ac:dyDescent="0.25">
      <c r="A442" s="2"/>
      <c r="B442" s="2"/>
      <c r="C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row>
    <row r="443" spans="1:58" s="53" customFormat="1" x14ac:dyDescent="0.25">
      <c r="A443" s="2"/>
      <c r="B443" s="2"/>
      <c r="C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row>
    <row r="444" spans="1:58" s="53" customFormat="1" x14ac:dyDescent="0.25">
      <c r="A444" s="2"/>
      <c r="B444" s="2"/>
      <c r="C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row>
    <row r="445" spans="1:58" s="53" customFormat="1" x14ac:dyDescent="0.25">
      <c r="A445" s="2"/>
      <c r="B445" s="2"/>
      <c r="C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row>
    <row r="446" spans="1:58" s="53" customFormat="1" x14ac:dyDescent="0.25">
      <c r="A446" s="2"/>
      <c r="B446" s="2"/>
      <c r="C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row>
    <row r="447" spans="1:58" s="53" customFormat="1" x14ac:dyDescent="0.25">
      <c r="A447" s="2"/>
      <c r="B447" s="2"/>
      <c r="C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row>
    <row r="448" spans="1:58" s="53" customFormat="1" x14ac:dyDescent="0.25">
      <c r="A448" s="2"/>
      <c r="B448" s="2"/>
      <c r="C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row>
    <row r="449" spans="1:58" s="53" customFormat="1" x14ac:dyDescent="0.25">
      <c r="A449" s="2"/>
      <c r="B449" s="2"/>
      <c r="C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row>
    <row r="450" spans="1:58" s="53" customFormat="1" x14ac:dyDescent="0.25">
      <c r="A450" s="2"/>
      <c r="B450" s="2"/>
      <c r="C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row>
    <row r="451" spans="1:58" s="53" customFormat="1" x14ac:dyDescent="0.25">
      <c r="A451" s="2"/>
      <c r="B451" s="2"/>
      <c r="C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row>
    <row r="452" spans="1:58" s="53" customFormat="1" x14ac:dyDescent="0.25">
      <c r="A452" s="2"/>
      <c r="B452" s="2"/>
      <c r="C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row>
    <row r="453" spans="1:58" s="53" customFormat="1" x14ac:dyDescent="0.25">
      <c r="A453" s="2"/>
      <c r="B453" s="2"/>
      <c r="C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row>
    <row r="454" spans="1:58" s="53" customFormat="1" x14ac:dyDescent="0.25">
      <c r="A454" s="2"/>
      <c r="B454" s="2"/>
      <c r="C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row>
    <row r="455" spans="1:58" s="53" customFormat="1" x14ac:dyDescent="0.25">
      <c r="A455" s="2"/>
      <c r="B455" s="2"/>
      <c r="C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row>
    <row r="456" spans="1:58" s="53" customFormat="1" x14ac:dyDescent="0.25">
      <c r="A456" s="2"/>
      <c r="B456" s="2"/>
      <c r="C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row>
    <row r="457" spans="1:58" s="53" customFormat="1" x14ac:dyDescent="0.25">
      <c r="A457" s="2"/>
      <c r="B457" s="2"/>
      <c r="C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row>
    <row r="458" spans="1:58" s="53" customFormat="1" x14ac:dyDescent="0.25">
      <c r="A458" s="2"/>
      <c r="B458" s="2"/>
      <c r="C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row>
    <row r="459" spans="1:58" s="53" customFormat="1" x14ac:dyDescent="0.25">
      <c r="A459" s="2"/>
      <c r="B459" s="2"/>
      <c r="C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row>
    <row r="460" spans="1:58" s="53" customFormat="1" x14ac:dyDescent="0.25">
      <c r="A460" s="2"/>
      <c r="B460" s="2"/>
      <c r="C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row>
    <row r="461" spans="1:58" s="53" customFormat="1" x14ac:dyDescent="0.25">
      <c r="A461" s="2"/>
      <c r="B461" s="2"/>
      <c r="C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row>
    <row r="462" spans="1:58" s="53" customFormat="1" x14ac:dyDescent="0.25">
      <c r="A462" s="2"/>
      <c r="B462" s="2"/>
      <c r="C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row>
    <row r="463" spans="1:58" s="53" customFormat="1" x14ac:dyDescent="0.25">
      <c r="A463" s="2"/>
      <c r="B463" s="2"/>
      <c r="C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row>
    <row r="464" spans="1:58" s="53" customFormat="1" x14ac:dyDescent="0.25">
      <c r="A464" s="2"/>
      <c r="B464" s="2"/>
      <c r="C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row>
    <row r="465" spans="1:58" s="53" customFormat="1" x14ac:dyDescent="0.25">
      <c r="A465" s="2"/>
      <c r="B465" s="2"/>
      <c r="C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row>
    <row r="466" spans="1:58" s="53" customFormat="1" x14ac:dyDescent="0.25">
      <c r="A466" s="2"/>
      <c r="B466" s="2"/>
      <c r="C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row>
    <row r="467" spans="1:58" s="53" customFormat="1" x14ac:dyDescent="0.25">
      <c r="A467" s="2"/>
      <c r="B467" s="2"/>
      <c r="C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row>
    <row r="468" spans="1:58" s="53" customFormat="1" x14ac:dyDescent="0.25">
      <c r="A468" s="2"/>
      <c r="B468" s="2"/>
      <c r="C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row>
    <row r="469" spans="1:58" s="53" customFormat="1" x14ac:dyDescent="0.25">
      <c r="A469" s="2"/>
      <c r="B469" s="2"/>
      <c r="C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row>
    <row r="470" spans="1:58" s="53" customFormat="1" x14ac:dyDescent="0.25">
      <c r="A470" s="2"/>
      <c r="B470" s="2"/>
      <c r="C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row>
    <row r="471" spans="1:58" s="53" customFormat="1" x14ac:dyDescent="0.25">
      <c r="A471" s="2"/>
      <c r="B471" s="2"/>
      <c r="C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row>
    <row r="472" spans="1:58" s="53" customFormat="1" x14ac:dyDescent="0.25">
      <c r="A472" s="2"/>
      <c r="B472" s="2"/>
      <c r="C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row>
    <row r="473" spans="1:58" s="53" customFormat="1" x14ac:dyDescent="0.25">
      <c r="A473" s="2"/>
      <c r="B473" s="2"/>
      <c r="C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row>
    <row r="474" spans="1:58" s="53" customFormat="1" x14ac:dyDescent="0.25">
      <c r="A474" s="2"/>
      <c r="B474" s="2"/>
      <c r="C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row>
    <row r="475" spans="1:58" s="53" customFormat="1" x14ac:dyDescent="0.25">
      <c r="A475" s="2"/>
      <c r="B475" s="2"/>
      <c r="C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row>
    <row r="476" spans="1:58" s="53" customFormat="1" x14ac:dyDescent="0.25">
      <c r="A476" s="2"/>
      <c r="B476" s="2"/>
      <c r="C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row>
    <row r="477" spans="1:58" s="53" customFormat="1" x14ac:dyDescent="0.25">
      <c r="A477" s="2"/>
      <c r="B477" s="2"/>
      <c r="C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row>
    <row r="478" spans="1:58" s="53" customFormat="1" x14ac:dyDescent="0.25">
      <c r="A478" s="2"/>
      <c r="B478" s="2"/>
      <c r="C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row>
    <row r="479" spans="1:58" s="53" customFormat="1" x14ac:dyDescent="0.25">
      <c r="A479" s="2"/>
      <c r="B479" s="2"/>
      <c r="C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row>
    <row r="480" spans="1:58" s="53" customFormat="1" x14ac:dyDescent="0.25">
      <c r="A480" s="2"/>
      <c r="B480" s="2"/>
      <c r="C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row>
    <row r="481" spans="1:58" s="53" customFormat="1" x14ac:dyDescent="0.25">
      <c r="A481" s="2"/>
      <c r="B481" s="2"/>
      <c r="C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row>
    <row r="482" spans="1:58" s="53" customFormat="1" x14ac:dyDescent="0.25">
      <c r="A482" s="2"/>
      <c r="B482" s="2"/>
      <c r="C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row>
    <row r="483" spans="1:58" s="53" customFormat="1" x14ac:dyDescent="0.25">
      <c r="A483" s="2"/>
      <c r="B483" s="2"/>
      <c r="C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row>
    <row r="484" spans="1:58" s="53" customFormat="1" x14ac:dyDescent="0.25">
      <c r="A484" s="2"/>
      <c r="B484" s="2"/>
      <c r="C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row>
    <row r="485" spans="1:58" s="53" customFormat="1" x14ac:dyDescent="0.25">
      <c r="A485" s="2"/>
      <c r="B485" s="2"/>
      <c r="C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row>
    <row r="486" spans="1:58" s="53" customFormat="1" x14ac:dyDescent="0.25">
      <c r="A486" s="2"/>
      <c r="B486" s="2"/>
      <c r="C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row>
    <row r="487" spans="1:58" s="53" customFormat="1" x14ac:dyDescent="0.25">
      <c r="A487" s="2"/>
      <c r="B487" s="2"/>
      <c r="C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row>
    <row r="488" spans="1:58" s="53" customFormat="1" x14ac:dyDescent="0.25">
      <c r="A488" s="2"/>
      <c r="B488" s="2"/>
      <c r="C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row>
    <row r="489" spans="1:58" s="53" customFormat="1" x14ac:dyDescent="0.25">
      <c r="A489" s="2"/>
      <c r="B489" s="2"/>
      <c r="C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row>
    <row r="490" spans="1:58" s="53" customFormat="1" x14ac:dyDescent="0.25">
      <c r="A490" s="2"/>
      <c r="B490" s="2"/>
      <c r="C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row>
    <row r="491" spans="1:58" s="53" customFormat="1" x14ac:dyDescent="0.25">
      <c r="A491" s="2"/>
      <c r="B491" s="2"/>
      <c r="C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row>
    <row r="492" spans="1:58" s="53" customFormat="1" x14ac:dyDescent="0.25">
      <c r="A492" s="2"/>
      <c r="B492" s="2"/>
      <c r="C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row>
    <row r="493" spans="1:58" s="53" customFormat="1" x14ac:dyDescent="0.25">
      <c r="A493" s="2"/>
      <c r="B493" s="2"/>
      <c r="C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row>
    <row r="494" spans="1:58" s="53" customFormat="1" x14ac:dyDescent="0.25">
      <c r="A494" s="2"/>
      <c r="B494" s="2"/>
      <c r="C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row>
    <row r="495" spans="1:58" s="53" customFormat="1" x14ac:dyDescent="0.25">
      <c r="A495" s="2"/>
      <c r="B495" s="2"/>
      <c r="C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row>
    <row r="496" spans="1:58" s="53" customFormat="1" x14ac:dyDescent="0.25">
      <c r="A496" s="2"/>
      <c r="B496" s="2"/>
      <c r="C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row>
    <row r="497" spans="1:58" s="53" customFormat="1" x14ac:dyDescent="0.25">
      <c r="A497" s="2"/>
      <c r="B497" s="2"/>
      <c r="C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row>
    <row r="498" spans="1:58" s="53" customFormat="1" x14ac:dyDescent="0.25">
      <c r="A498" s="2"/>
      <c r="B498" s="2"/>
      <c r="C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row>
    <row r="499" spans="1:58" s="53" customFormat="1" x14ac:dyDescent="0.25">
      <c r="A499" s="2"/>
      <c r="B499" s="2"/>
      <c r="C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row>
    <row r="500" spans="1:58" s="53" customFormat="1" x14ac:dyDescent="0.25">
      <c r="A500" s="2"/>
      <c r="B500" s="2"/>
      <c r="C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row>
    <row r="501" spans="1:58" s="53" customFormat="1" x14ac:dyDescent="0.25">
      <c r="A501" s="2"/>
      <c r="B501" s="2"/>
      <c r="C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row>
    <row r="502" spans="1:58" s="53" customFormat="1" x14ac:dyDescent="0.25">
      <c r="A502" s="2"/>
      <c r="B502" s="2"/>
      <c r="C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row>
    <row r="503" spans="1:58" s="53" customFormat="1" x14ac:dyDescent="0.25">
      <c r="A503" s="2"/>
      <c r="B503" s="2"/>
      <c r="C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row>
    <row r="504" spans="1:58" s="53" customFormat="1" x14ac:dyDescent="0.25">
      <c r="A504" s="2"/>
      <c r="B504" s="2"/>
      <c r="C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row>
    <row r="505" spans="1:58" s="53" customFormat="1" x14ac:dyDescent="0.25">
      <c r="A505" s="2"/>
      <c r="B505" s="2"/>
      <c r="C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row>
    <row r="506" spans="1:58" s="53" customFormat="1" x14ac:dyDescent="0.25">
      <c r="A506" s="2"/>
      <c r="B506" s="2"/>
      <c r="C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row>
    <row r="507" spans="1:58" s="53" customFormat="1" x14ac:dyDescent="0.25">
      <c r="A507" s="2"/>
      <c r="B507" s="2"/>
      <c r="C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row>
    <row r="508" spans="1:58" s="53" customFormat="1" x14ac:dyDescent="0.25">
      <c r="A508" s="2"/>
      <c r="B508" s="2"/>
      <c r="C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row>
    <row r="509" spans="1:58" s="53" customFormat="1" x14ac:dyDescent="0.25">
      <c r="A509" s="2"/>
      <c r="B509" s="2"/>
      <c r="C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row>
    <row r="510" spans="1:58" s="53" customFormat="1" x14ac:dyDescent="0.25">
      <c r="A510" s="2"/>
      <c r="B510" s="2"/>
      <c r="C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row>
    <row r="511" spans="1:58" s="53" customFormat="1" x14ac:dyDescent="0.25">
      <c r="A511" s="2"/>
      <c r="B511" s="2"/>
      <c r="C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row>
    <row r="512" spans="1:58" s="53" customFormat="1" x14ac:dyDescent="0.25">
      <c r="A512" s="2"/>
      <c r="B512" s="2"/>
      <c r="C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row>
    <row r="513" spans="1:58" s="53" customFormat="1" x14ac:dyDescent="0.25">
      <c r="A513" s="2"/>
      <c r="B513" s="2"/>
      <c r="C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row>
  </sheetData>
  <mergeCells count="1">
    <mergeCell ref="D3:K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57320-7DD9-4B2D-B546-BF7258C468E9}">
  <sheetPr>
    <tabColor rgb="FFFF0000"/>
  </sheetPr>
  <dimension ref="A1:FS249"/>
  <sheetViews>
    <sheetView showGridLines="0" workbookViewId="0">
      <selection activeCell="D7" sqref="D7"/>
    </sheetView>
  </sheetViews>
  <sheetFormatPr defaultRowHeight="13.2" x14ac:dyDescent="0.25"/>
  <cols>
    <col min="1" max="1" width="8.88671875" style="2"/>
    <col min="2" max="2" width="42.77734375" style="2" customWidth="1"/>
    <col min="3" max="3" width="8.88671875" style="2"/>
    <col min="4" max="4" width="28.109375" customWidth="1"/>
    <col min="5" max="5" width="11.44140625" bestFit="1" customWidth="1"/>
    <col min="6" max="6" width="35.44140625" customWidth="1"/>
    <col min="7" max="7" width="49.44140625" customWidth="1"/>
    <col min="8" max="175" width="8.88671875" style="2"/>
  </cols>
  <sheetData>
    <row r="1" spans="2:11" s="2" customFormat="1" x14ac:dyDescent="0.25"/>
    <row r="2" spans="2:11" s="2" customFormat="1" x14ac:dyDescent="0.25"/>
    <row r="3" spans="2:11" s="2" customFormat="1" ht="13.8" thickBot="1" x14ac:dyDescent="0.3"/>
    <row r="4" spans="2:11" ht="18" customHeight="1" thickBot="1" x14ac:dyDescent="0.35">
      <c r="D4" s="128" t="s">
        <v>37</v>
      </c>
      <c r="E4" s="129"/>
      <c r="F4" s="130"/>
      <c r="G4" s="74" t="s">
        <v>38</v>
      </c>
    </row>
    <row r="5" spans="2:11" ht="15" thickBot="1" x14ac:dyDescent="0.35">
      <c r="D5" s="81" t="s">
        <v>12</v>
      </c>
      <c r="E5" s="82" t="s">
        <v>6</v>
      </c>
      <c r="F5" s="83" t="s">
        <v>13</v>
      </c>
      <c r="G5" s="74"/>
    </row>
    <row r="6" spans="2:11" ht="14.4" x14ac:dyDescent="0.3">
      <c r="D6" s="79" t="s">
        <v>39</v>
      </c>
      <c r="E6" s="101">
        <v>7600</v>
      </c>
      <c r="F6" s="102" t="s">
        <v>40</v>
      </c>
      <c r="G6" s="103" t="s">
        <v>41</v>
      </c>
      <c r="H6" s="54"/>
      <c r="I6" s="54"/>
      <c r="J6" s="54"/>
      <c r="K6" s="54"/>
    </row>
    <row r="7" spans="2:11" ht="15" thickBot="1" x14ac:dyDescent="0.35">
      <c r="D7" s="90" t="s">
        <v>42</v>
      </c>
      <c r="E7" s="104">
        <v>1895</v>
      </c>
      <c r="F7" s="93" t="s">
        <v>43</v>
      </c>
      <c r="G7" s="103" t="s">
        <v>44</v>
      </c>
      <c r="H7" s="54"/>
      <c r="I7" s="54"/>
      <c r="J7" s="54"/>
      <c r="K7" s="54"/>
    </row>
    <row r="8" spans="2:11" s="2" customFormat="1" x14ac:dyDescent="0.25"/>
    <row r="9" spans="2:11" s="2" customFormat="1" x14ac:dyDescent="0.25"/>
    <row r="10" spans="2:11" s="2" customFormat="1" ht="14.4" x14ac:dyDescent="0.3">
      <c r="B10" s="49" t="s">
        <v>121</v>
      </c>
    </row>
    <row r="11" spans="2:11" s="2" customFormat="1" ht="14.4" x14ac:dyDescent="0.3">
      <c r="B11" s="49" t="s">
        <v>71</v>
      </c>
    </row>
    <row r="12" spans="2:11" s="2" customFormat="1" ht="14.4" x14ac:dyDescent="0.3">
      <c r="B12" s="49" t="s">
        <v>124</v>
      </c>
    </row>
    <row r="13" spans="2:11" s="2" customFormat="1" x14ac:dyDescent="0.25"/>
    <row r="14" spans="2:11" s="2" customFormat="1" x14ac:dyDescent="0.25"/>
    <row r="15" spans="2:11" s="2" customFormat="1" x14ac:dyDescent="0.25"/>
    <row r="16" spans="2:11"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row r="30" s="2" customFormat="1" x14ac:dyDescent="0.25"/>
    <row r="31" s="2" customFormat="1" x14ac:dyDescent="0.25"/>
    <row r="3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sheetData>
  <mergeCells count="1">
    <mergeCell ref="D4:F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721F3-DB4C-43F1-87ED-FF159D2991BC}">
  <sheetPr>
    <tabColor rgb="FFFF0000"/>
  </sheetPr>
  <dimension ref="A1:AT416"/>
  <sheetViews>
    <sheetView showGridLines="0" workbookViewId="0">
      <selection activeCell="D5" sqref="D5"/>
    </sheetView>
  </sheetViews>
  <sheetFormatPr defaultRowHeight="13.2" x14ac:dyDescent="0.25"/>
  <cols>
    <col min="1" max="1" width="8.88671875" style="2"/>
    <col min="2" max="2" width="42.109375" style="2" customWidth="1"/>
    <col min="3" max="3" width="8.88671875" style="2"/>
    <col min="4" max="4" width="28.109375" customWidth="1"/>
    <col min="5" max="5" width="12.88671875" customWidth="1"/>
    <col min="6" max="6" width="35.44140625" customWidth="1"/>
    <col min="7" max="7" width="15.109375" customWidth="1"/>
    <col min="8" max="8" width="10.109375" style="2" bestFit="1" customWidth="1"/>
    <col min="9" max="46" width="8.88671875" style="2"/>
  </cols>
  <sheetData>
    <row r="1" spans="2:8" s="2" customFormat="1" x14ac:dyDescent="0.25"/>
    <row r="2" spans="2:8" s="2" customFormat="1" ht="13.8" thickBot="1" x14ac:dyDescent="0.3"/>
    <row r="3" spans="2:8" ht="18" customHeight="1" thickBot="1" x14ac:dyDescent="0.35">
      <c r="D3" s="128" t="s">
        <v>45</v>
      </c>
      <c r="E3" s="129"/>
      <c r="F3" s="129"/>
      <c r="G3" s="130"/>
    </row>
    <row r="4" spans="2:8" ht="15" thickBot="1" x14ac:dyDescent="0.35">
      <c r="D4" s="81" t="s">
        <v>12</v>
      </c>
      <c r="E4" s="82" t="s">
        <v>6</v>
      </c>
      <c r="F4" s="82" t="s">
        <v>13</v>
      </c>
      <c r="G4" s="83" t="s">
        <v>46</v>
      </c>
    </row>
    <row r="5" spans="2:8" ht="14.4" x14ac:dyDescent="0.3">
      <c r="D5" s="79" t="s">
        <v>47</v>
      </c>
      <c r="E5" s="88">
        <v>4500</v>
      </c>
      <c r="F5" s="74" t="s">
        <v>48</v>
      </c>
      <c r="G5" s="102" t="s">
        <v>49</v>
      </c>
      <c r="H5" s="50"/>
    </row>
    <row r="6" spans="2:8" ht="14.4" x14ac:dyDescent="0.3">
      <c r="D6" s="79" t="s">
        <v>50</v>
      </c>
      <c r="E6" s="99">
        <v>185</v>
      </c>
      <c r="F6" s="74" t="s">
        <v>51</v>
      </c>
      <c r="G6" s="102" t="s">
        <v>52</v>
      </c>
      <c r="H6" s="50"/>
    </row>
    <row r="7" spans="2:8" ht="15" thickBot="1" x14ac:dyDescent="0.35">
      <c r="D7" s="90" t="s">
        <v>53</v>
      </c>
      <c r="E7" s="105">
        <v>2790</v>
      </c>
      <c r="F7" s="92" t="s">
        <v>54</v>
      </c>
      <c r="G7" s="93" t="s">
        <v>55</v>
      </c>
      <c r="H7" s="50"/>
    </row>
    <row r="8" spans="2:8" s="2" customFormat="1" x14ac:dyDescent="0.25">
      <c r="E8" s="51"/>
    </row>
    <row r="9" spans="2:8" s="2" customFormat="1" x14ac:dyDescent="0.25">
      <c r="E9" s="51"/>
    </row>
    <row r="10" spans="2:8" s="2" customFormat="1" ht="14.4" x14ac:dyDescent="0.3">
      <c r="B10" s="49" t="s">
        <v>121</v>
      </c>
    </row>
    <row r="11" spans="2:8" s="2" customFormat="1" ht="14.4" x14ac:dyDescent="0.3">
      <c r="B11" s="49" t="s">
        <v>71</v>
      </c>
    </row>
    <row r="12" spans="2:8" s="2" customFormat="1" ht="14.4" x14ac:dyDescent="0.3">
      <c r="B12" s="49" t="s">
        <v>125</v>
      </c>
    </row>
    <row r="13" spans="2:8" s="2" customFormat="1" x14ac:dyDescent="0.25"/>
    <row r="14" spans="2:8" s="2" customFormat="1" x14ac:dyDescent="0.25"/>
    <row r="15" spans="2:8" s="2" customFormat="1" x14ac:dyDescent="0.25"/>
    <row r="16" spans="2:8"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row r="30" s="2" customFormat="1" x14ac:dyDescent="0.25"/>
    <row r="31" s="2" customFormat="1" x14ac:dyDescent="0.25"/>
    <row r="3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sheetData>
  <mergeCells count="1">
    <mergeCell ref="D3:G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9C9DC-0D0C-401B-B22C-68E50BDA2B33}">
  <sheetPr>
    <tabColor rgb="FFFF0000"/>
  </sheetPr>
  <dimension ref="A1:EG82"/>
  <sheetViews>
    <sheetView showGridLines="0" workbookViewId="0">
      <selection activeCell="B9" sqref="B9"/>
    </sheetView>
  </sheetViews>
  <sheetFormatPr defaultRowHeight="13.2" x14ac:dyDescent="0.25"/>
  <cols>
    <col min="1" max="1" width="8.44140625" style="2" customWidth="1"/>
    <col min="2" max="2" width="42.6640625" style="2" customWidth="1"/>
    <col min="3" max="3" width="8.88671875" style="2"/>
    <col min="4" max="4" width="19" customWidth="1"/>
    <col min="5" max="5" width="28.109375" customWidth="1"/>
    <col min="6" max="6" width="3" customWidth="1"/>
    <col min="7" max="9" width="16.6640625" customWidth="1"/>
    <col min="10" max="10" width="22.6640625" customWidth="1"/>
    <col min="11" max="118" width="8.88671875" style="2"/>
    <col min="119" max="137" width="8.88671875" style="3"/>
  </cols>
  <sheetData>
    <row r="1" spans="2:10" s="2" customFormat="1" x14ac:dyDescent="0.25"/>
    <row r="2" spans="2:10" s="2" customFormat="1" ht="13.8" thickBot="1" x14ac:dyDescent="0.3"/>
    <row r="3" spans="2:10" x14ac:dyDescent="0.25">
      <c r="D3" s="149" t="s">
        <v>56</v>
      </c>
      <c r="E3" s="150"/>
      <c r="F3" s="150"/>
      <c r="G3" s="150"/>
      <c r="H3" s="150"/>
      <c r="I3" s="150"/>
      <c r="J3" s="151"/>
    </row>
    <row r="4" spans="2:10" ht="16.8" customHeight="1" thickBot="1" x14ac:dyDescent="0.3">
      <c r="D4" s="152"/>
      <c r="E4" s="153"/>
      <c r="F4" s="153"/>
      <c r="G4" s="153"/>
      <c r="H4" s="153"/>
      <c r="I4" s="153"/>
      <c r="J4" s="154"/>
    </row>
    <row r="5" spans="2:10" ht="22.2" customHeight="1" thickBot="1" x14ac:dyDescent="0.35">
      <c r="D5" s="100" t="s">
        <v>57</v>
      </c>
      <c r="E5" s="106" t="s">
        <v>58</v>
      </c>
      <c r="F5" s="155"/>
      <c r="G5" s="156" t="s">
        <v>59</v>
      </c>
      <c r="H5" s="137" t="s">
        <v>60</v>
      </c>
      <c r="I5" s="138"/>
      <c r="J5" s="139"/>
    </row>
    <row r="6" spans="2:10" ht="15" thickBot="1" x14ac:dyDescent="0.35">
      <c r="D6" s="79"/>
      <c r="E6" s="155"/>
      <c r="F6" s="155"/>
      <c r="G6" s="155"/>
      <c r="H6" s="155"/>
      <c r="I6" s="155"/>
      <c r="J6" s="102"/>
    </row>
    <row r="7" spans="2:10" ht="19.95" customHeight="1" thickBot="1" x14ac:dyDescent="0.35">
      <c r="D7" s="100" t="s">
        <v>61</v>
      </c>
      <c r="E7" s="107">
        <v>44662</v>
      </c>
      <c r="F7" s="155"/>
      <c r="G7" s="156" t="s">
        <v>62</v>
      </c>
      <c r="H7" s="137" t="s">
        <v>63</v>
      </c>
      <c r="I7" s="138"/>
      <c r="J7" s="139"/>
    </row>
    <row r="8" spans="2:10" ht="14.4" x14ac:dyDescent="0.3">
      <c r="B8" s="49" t="s">
        <v>70</v>
      </c>
      <c r="D8" s="157"/>
      <c r="E8" s="158"/>
      <c r="F8" s="158"/>
      <c r="G8" s="158"/>
      <c r="H8" s="158"/>
      <c r="I8" s="158"/>
      <c r="J8" s="159"/>
    </row>
    <row r="9" spans="2:10" ht="15" thickBot="1" x14ac:dyDescent="0.35">
      <c r="B9" s="49" t="s">
        <v>71</v>
      </c>
      <c r="D9" s="79"/>
      <c r="E9" s="155"/>
      <c r="F9" s="155"/>
      <c r="G9" s="160" t="s">
        <v>64</v>
      </c>
      <c r="H9" s="160"/>
      <c r="I9" s="160"/>
      <c r="J9" s="161"/>
    </row>
    <row r="10" spans="2:10" ht="14.4" x14ac:dyDescent="0.3">
      <c r="B10" s="49" t="s">
        <v>72</v>
      </c>
      <c r="D10" s="79" t="s">
        <v>65</v>
      </c>
      <c r="E10" s="140" t="s">
        <v>66</v>
      </c>
      <c r="F10" s="162"/>
      <c r="G10" s="163" t="s">
        <v>4</v>
      </c>
      <c r="H10" s="155"/>
      <c r="I10" s="163" t="s">
        <v>8</v>
      </c>
      <c r="J10" s="102"/>
    </row>
    <row r="11" spans="2:10" ht="15" thickBot="1" x14ac:dyDescent="0.35">
      <c r="D11" s="79" t="s">
        <v>67</v>
      </c>
      <c r="E11" s="141"/>
      <c r="F11" s="162"/>
      <c r="G11" s="164">
        <v>100</v>
      </c>
      <c r="H11" s="165">
        <f>Cash!F6</f>
        <v>1300</v>
      </c>
      <c r="I11" s="166">
        <v>2</v>
      </c>
      <c r="J11" s="167">
        <f>Cash!F14</f>
        <v>56</v>
      </c>
    </row>
    <row r="12" spans="2:10" ht="15" thickBot="1" x14ac:dyDescent="0.35">
      <c r="D12" s="79"/>
      <c r="E12" s="155"/>
      <c r="F12" s="155"/>
      <c r="G12" s="164">
        <v>50</v>
      </c>
      <c r="H12" s="165">
        <f>Cash!F7</f>
        <v>1800</v>
      </c>
      <c r="I12" s="166">
        <v>1</v>
      </c>
      <c r="J12" s="167">
        <f>Cash!F15</f>
        <v>41</v>
      </c>
    </row>
    <row r="13" spans="2:10" ht="14.4" x14ac:dyDescent="0.3">
      <c r="D13" s="79" t="s">
        <v>68</v>
      </c>
      <c r="E13" s="135" t="s">
        <v>69</v>
      </c>
      <c r="F13" s="168"/>
      <c r="G13" s="164">
        <v>20</v>
      </c>
      <c r="H13" s="165">
        <f>Cash!F8</f>
        <v>900</v>
      </c>
      <c r="I13" s="166">
        <v>0.5</v>
      </c>
      <c r="J13" s="102"/>
    </row>
    <row r="14" spans="2:10" ht="15" thickBot="1" x14ac:dyDescent="0.35">
      <c r="B14" s="15"/>
      <c r="D14" s="79"/>
      <c r="E14" s="136"/>
      <c r="F14" s="168"/>
      <c r="G14" s="164">
        <v>10</v>
      </c>
      <c r="H14" s="165">
        <f>Cash!F9</f>
        <v>170</v>
      </c>
      <c r="I14" s="166">
        <v>0.2</v>
      </c>
      <c r="J14" s="102"/>
    </row>
    <row r="15" spans="2:10" ht="15" thickBot="1" x14ac:dyDescent="0.35">
      <c r="B15" s="15"/>
      <c r="D15" s="79"/>
      <c r="E15" s="155"/>
      <c r="F15" s="155"/>
      <c r="G15" s="164">
        <v>5</v>
      </c>
      <c r="H15" s="165">
        <f>Cash!F10</f>
        <v>120</v>
      </c>
      <c r="I15" s="166">
        <v>0.1</v>
      </c>
      <c r="J15" s="102"/>
    </row>
    <row r="16" spans="2:10" ht="14.4" x14ac:dyDescent="0.3">
      <c r="B16" s="15"/>
      <c r="D16" s="79" t="s">
        <v>73</v>
      </c>
      <c r="E16" s="135">
        <v>1098888</v>
      </c>
      <c r="F16" s="168"/>
      <c r="G16" s="155"/>
      <c r="H16" s="169"/>
      <c r="I16" s="166">
        <v>0.05</v>
      </c>
      <c r="J16" s="102"/>
    </row>
    <row r="17" spans="1:10" ht="16.2" thickBot="1" x14ac:dyDescent="0.35">
      <c r="A17" s="19"/>
      <c r="B17" s="19"/>
      <c r="D17" s="79"/>
      <c r="E17" s="136"/>
      <c r="F17" s="168"/>
      <c r="G17" s="170" t="s">
        <v>7</v>
      </c>
      <c r="H17" s="108">
        <f>SUM(H11:H16)</f>
        <v>4290</v>
      </c>
      <c r="I17" s="170" t="s">
        <v>9</v>
      </c>
      <c r="J17" s="171">
        <f>SUM(J11:J16)</f>
        <v>97</v>
      </c>
    </row>
    <row r="18" spans="1:10" ht="15.6" x14ac:dyDescent="0.3">
      <c r="A18" s="19"/>
      <c r="B18" s="19"/>
      <c r="D18" s="79"/>
      <c r="E18" s="155"/>
      <c r="F18" s="155"/>
      <c r="G18" s="166"/>
      <c r="H18" s="155"/>
      <c r="I18" s="155"/>
      <c r="J18" s="102"/>
    </row>
    <row r="19" spans="1:10" ht="15.6" x14ac:dyDescent="0.3">
      <c r="A19" s="19"/>
      <c r="B19" s="19"/>
      <c r="D19" s="79"/>
      <c r="E19" s="155"/>
      <c r="F19" s="155"/>
      <c r="G19" s="172" t="s">
        <v>74</v>
      </c>
      <c r="H19" s="155"/>
      <c r="I19" s="155"/>
      <c r="J19" s="171">
        <f>H17+J17</f>
        <v>4387</v>
      </c>
    </row>
    <row r="20" spans="1:10" ht="15.6" x14ac:dyDescent="0.3">
      <c r="A20" s="19"/>
      <c r="B20" s="19"/>
      <c r="D20" s="79"/>
      <c r="E20" s="155"/>
      <c r="F20" s="155"/>
      <c r="G20" s="166"/>
      <c r="H20" s="155"/>
      <c r="I20" s="155"/>
      <c r="J20" s="102"/>
    </row>
    <row r="21" spans="1:10" ht="15.6" x14ac:dyDescent="0.3">
      <c r="A21" s="19"/>
      <c r="B21" s="19"/>
      <c r="D21" s="173"/>
      <c r="E21" s="174"/>
      <c r="F21" s="174"/>
      <c r="G21" s="175"/>
      <c r="H21" s="174"/>
      <c r="I21" s="174"/>
      <c r="J21" s="176"/>
    </row>
    <row r="22" spans="1:10" ht="15.6" x14ac:dyDescent="0.3">
      <c r="A22" s="19"/>
      <c r="B22" s="19"/>
      <c r="D22" s="177" t="s">
        <v>75</v>
      </c>
      <c r="E22" s="134"/>
      <c r="F22" s="134"/>
      <c r="G22" s="134"/>
      <c r="H22" s="178"/>
      <c r="I22" s="178"/>
      <c r="J22" s="179"/>
    </row>
    <row r="23" spans="1:10" ht="15.6" x14ac:dyDescent="0.3">
      <c r="A23" s="19"/>
      <c r="B23" s="19"/>
      <c r="D23" s="180" t="s">
        <v>76</v>
      </c>
      <c r="E23" s="109" t="s">
        <v>25</v>
      </c>
      <c r="F23" s="132" t="s">
        <v>22</v>
      </c>
      <c r="G23" s="133"/>
      <c r="H23" s="131" t="s">
        <v>77</v>
      </c>
      <c r="I23" s="131"/>
      <c r="J23" s="181" t="s">
        <v>6</v>
      </c>
    </row>
    <row r="24" spans="1:10" ht="15.6" x14ac:dyDescent="0.3">
      <c r="A24" s="19"/>
      <c r="B24" s="19"/>
      <c r="D24" s="182" t="str">
        <f>Cheques!F5</f>
        <v>123-123</v>
      </c>
      <c r="E24" s="183">
        <v>6908765545</v>
      </c>
      <c r="F24" s="183"/>
      <c r="G24" s="183">
        <v>3456</v>
      </c>
      <c r="H24" s="184" t="s">
        <v>29</v>
      </c>
      <c r="I24" s="184"/>
      <c r="J24" s="185">
        <f>Cheques!H5</f>
        <v>2350</v>
      </c>
    </row>
    <row r="25" spans="1:10" ht="15.6" x14ac:dyDescent="0.3">
      <c r="A25" s="19"/>
      <c r="B25" s="19"/>
      <c r="D25" s="182" t="str">
        <f>Cheques!F6</f>
        <v>123-098</v>
      </c>
      <c r="E25" s="183">
        <v>56855780</v>
      </c>
      <c r="F25" s="183"/>
      <c r="G25" s="183">
        <v>876</v>
      </c>
      <c r="H25" s="184" t="s">
        <v>34</v>
      </c>
      <c r="I25" s="184"/>
      <c r="J25" s="185">
        <f>Cheques!H6</f>
        <v>15750</v>
      </c>
    </row>
    <row r="26" spans="1:10" ht="14.4" x14ac:dyDescent="0.3">
      <c r="D26" s="182"/>
      <c r="E26" s="183"/>
      <c r="F26" s="183"/>
      <c r="G26" s="183"/>
      <c r="H26" s="186"/>
      <c r="I26" s="169"/>
      <c r="J26" s="187"/>
    </row>
    <row r="27" spans="1:10" ht="14.4" x14ac:dyDescent="0.3">
      <c r="D27" s="79"/>
      <c r="E27" s="168"/>
      <c r="F27" s="168"/>
      <c r="G27" s="168"/>
      <c r="H27" s="188"/>
      <c r="I27" s="155"/>
      <c r="J27" s="102"/>
    </row>
    <row r="28" spans="1:10" ht="14.4" x14ac:dyDescent="0.3">
      <c r="D28" s="79"/>
      <c r="E28" s="168"/>
      <c r="F28" s="168"/>
      <c r="G28" s="168"/>
      <c r="H28" s="188"/>
      <c r="I28" s="155"/>
      <c r="J28" s="102"/>
    </row>
    <row r="29" spans="1:10" ht="14.4" x14ac:dyDescent="0.3">
      <c r="D29" s="189" t="s">
        <v>78</v>
      </c>
      <c r="E29" s="155"/>
      <c r="F29" s="155"/>
      <c r="G29" s="155"/>
      <c r="H29" s="190"/>
      <c r="I29" s="155"/>
      <c r="J29" s="191">
        <f>SUM(J24:J28)</f>
        <v>18100</v>
      </c>
    </row>
    <row r="30" spans="1:10" ht="15" thickBot="1" x14ac:dyDescent="0.35">
      <c r="D30" s="189" t="s">
        <v>79</v>
      </c>
      <c r="E30" s="155"/>
      <c r="F30" s="155"/>
      <c r="G30" s="155"/>
      <c r="H30" s="155"/>
      <c r="I30" s="155"/>
      <c r="J30" s="192">
        <f>J19+J29</f>
        <v>22487</v>
      </c>
    </row>
    <row r="31" spans="1:10" ht="15.6" thickTop="1" thickBot="1" x14ac:dyDescent="0.35">
      <c r="D31" s="193"/>
      <c r="E31" s="194"/>
      <c r="F31" s="194"/>
      <c r="G31" s="194"/>
      <c r="H31" s="194"/>
      <c r="I31" s="194"/>
      <c r="J31" s="195"/>
    </row>
    <row r="32" spans="1:10"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sheetData>
  <mergeCells count="12">
    <mergeCell ref="D3:J4"/>
    <mergeCell ref="H24:I24"/>
    <mergeCell ref="H25:I25"/>
    <mergeCell ref="H23:I23"/>
    <mergeCell ref="F23:G23"/>
    <mergeCell ref="D22:J22"/>
    <mergeCell ref="E13:E14"/>
    <mergeCell ref="E16:E17"/>
    <mergeCell ref="H5:J5"/>
    <mergeCell ref="H7:J7"/>
    <mergeCell ref="E10:E11"/>
    <mergeCell ref="G9:J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1A183-DC48-4A2B-B387-1E923A528BDF}">
  <sheetPr>
    <tabColor rgb="FFFF0000"/>
  </sheetPr>
  <dimension ref="A1:BB443"/>
  <sheetViews>
    <sheetView tabSelected="1" workbookViewId="0">
      <selection activeCell="B18" sqref="B18"/>
    </sheetView>
  </sheetViews>
  <sheetFormatPr defaultRowHeight="13.2" x14ac:dyDescent="0.25"/>
  <cols>
    <col min="1" max="1" width="9.6640625" style="2" customWidth="1"/>
    <col min="2" max="2" width="43.33203125" style="2" customWidth="1"/>
    <col min="3" max="3" width="8.88671875" style="2"/>
    <col min="4" max="4" width="18.5546875" style="3" customWidth="1"/>
    <col min="5" max="5" width="29.88671875" style="3" customWidth="1"/>
    <col min="6" max="6" width="8.88671875" style="3"/>
    <col min="7" max="7" width="15.109375" style="3" customWidth="1"/>
    <col min="8" max="8" width="13.33203125" style="3" customWidth="1"/>
    <col min="9" max="9" width="8.88671875" style="3"/>
    <col min="10" max="10" width="11" style="3" customWidth="1"/>
    <col min="11" max="11" width="11.5546875" style="3" bestFit="1" customWidth="1"/>
    <col min="12" max="12" width="10.44140625" style="3" bestFit="1" customWidth="1"/>
    <col min="13" max="13" width="11.33203125" style="3" customWidth="1"/>
    <col min="14" max="14" width="11.5546875" style="3" bestFit="1" customWidth="1"/>
    <col min="15" max="15" width="8.88671875" style="3"/>
    <col min="16" max="16" width="11.33203125" style="3" bestFit="1" customWidth="1"/>
    <col min="17" max="17" width="34.88671875" style="3" customWidth="1"/>
    <col min="18" max="18" width="89.6640625" style="3" customWidth="1"/>
    <col min="19" max="54" width="8.88671875" style="2"/>
  </cols>
  <sheetData>
    <row r="1" spans="2:18" s="2" customFormat="1" x14ac:dyDescent="0.25"/>
    <row r="2" spans="2:18" s="2" customFormat="1" ht="13.8" thickBot="1" x14ac:dyDescent="0.3"/>
    <row r="3" spans="2:18" ht="15.6" x14ac:dyDescent="0.3">
      <c r="D3" s="142" t="s">
        <v>80</v>
      </c>
      <c r="E3" s="143"/>
      <c r="F3" s="143"/>
      <c r="G3" s="143"/>
      <c r="H3" s="143"/>
      <c r="I3" s="143"/>
      <c r="J3" s="143"/>
      <c r="K3" s="143"/>
      <c r="L3" s="143"/>
      <c r="M3" s="143"/>
      <c r="N3" s="143"/>
      <c r="O3" s="143"/>
      <c r="P3" s="143"/>
      <c r="Q3" s="55"/>
      <c r="R3" s="2"/>
    </row>
    <row r="4" spans="2:18" ht="14.4" thickBot="1" x14ac:dyDescent="0.35">
      <c r="D4" s="144"/>
      <c r="E4" s="145"/>
      <c r="F4" s="145"/>
      <c r="G4" s="145"/>
      <c r="H4" s="145"/>
      <c r="I4" s="145"/>
      <c r="J4" s="145"/>
      <c r="K4" s="145"/>
      <c r="L4" s="145"/>
      <c r="M4" s="145"/>
      <c r="N4" s="145"/>
      <c r="O4" s="145"/>
      <c r="P4" s="145"/>
      <c r="Q4" s="56" t="s">
        <v>81</v>
      </c>
      <c r="R4" s="2"/>
    </row>
    <row r="5" spans="2:18" ht="30" thickTop="1" thickBot="1" x14ac:dyDescent="0.35">
      <c r="D5" s="57" t="s">
        <v>61</v>
      </c>
      <c r="E5" s="58" t="s">
        <v>82</v>
      </c>
      <c r="F5" s="59" t="s">
        <v>83</v>
      </c>
      <c r="G5" s="60" t="s">
        <v>84</v>
      </c>
      <c r="H5" s="61" t="s">
        <v>85</v>
      </c>
      <c r="I5" s="61" t="s">
        <v>86</v>
      </c>
      <c r="J5" s="61" t="s">
        <v>87</v>
      </c>
      <c r="K5" s="61" t="s">
        <v>88</v>
      </c>
      <c r="L5" s="61" t="s">
        <v>89</v>
      </c>
      <c r="M5" s="61" t="s">
        <v>87</v>
      </c>
      <c r="N5" s="61" t="s">
        <v>90</v>
      </c>
      <c r="O5" s="62" t="s">
        <v>91</v>
      </c>
      <c r="P5" s="63" t="s">
        <v>92</v>
      </c>
      <c r="Q5" s="64" t="s">
        <v>93</v>
      </c>
      <c r="R5" s="2"/>
    </row>
    <row r="6" spans="2:18" ht="15" thickBot="1" x14ac:dyDescent="0.35">
      <c r="D6" s="146"/>
      <c r="E6" s="147"/>
      <c r="F6" s="147"/>
      <c r="G6" s="148"/>
      <c r="H6" s="4" t="s">
        <v>94</v>
      </c>
      <c r="I6" s="4" t="s">
        <v>94</v>
      </c>
      <c r="J6" s="4" t="s">
        <v>94</v>
      </c>
      <c r="K6" s="4" t="s">
        <v>94</v>
      </c>
      <c r="L6" s="4" t="s">
        <v>94</v>
      </c>
      <c r="M6" s="4" t="s">
        <v>94</v>
      </c>
      <c r="N6" s="4" t="s">
        <v>94</v>
      </c>
      <c r="O6" s="5" t="s">
        <v>94</v>
      </c>
      <c r="P6" s="4" t="s">
        <v>94</v>
      </c>
      <c r="Q6" s="4"/>
      <c r="R6" s="6" t="s">
        <v>95</v>
      </c>
    </row>
    <row r="7" spans="2:18" ht="15" thickBot="1" x14ac:dyDescent="0.35">
      <c r="D7" s="9">
        <v>44661</v>
      </c>
      <c r="E7" s="9" t="s">
        <v>96</v>
      </c>
      <c r="F7" s="9"/>
      <c r="G7" s="10" t="str">
        <f>Cash!G22</f>
        <v>Receipt 23444</v>
      </c>
      <c r="H7" s="11"/>
      <c r="I7" s="11"/>
      <c r="J7" s="11"/>
      <c r="K7" s="11">
        <v>2000</v>
      </c>
      <c r="L7" s="11"/>
      <c r="M7" s="11">
        <v>2000</v>
      </c>
      <c r="N7" s="11"/>
      <c r="O7" s="11"/>
      <c r="P7" s="11"/>
      <c r="Q7" s="11"/>
      <c r="R7"/>
    </row>
    <row r="8" spans="2:18" ht="15" thickBot="1" x14ac:dyDescent="0.35">
      <c r="D8" s="9"/>
      <c r="E8" s="9"/>
      <c r="F8" s="9"/>
      <c r="G8" s="10" t="str">
        <f>Cash!G23</f>
        <v>Receipt 23446</v>
      </c>
      <c r="H8" s="11"/>
      <c r="I8" s="11"/>
      <c r="J8" s="11"/>
      <c r="K8" s="11">
        <v>2387</v>
      </c>
      <c r="L8" s="11"/>
      <c r="M8" s="11">
        <v>2387</v>
      </c>
      <c r="N8" s="11"/>
      <c r="O8" s="11"/>
      <c r="P8" s="11"/>
      <c r="Q8" s="11"/>
      <c r="R8"/>
    </row>
    <row r="9" spans="2:18" ht="15" thickBot="1" x14ac:dyDescent="0.35">
      <c r="D9" s="9"/>
      <c r="E9" s="9"/>
      <c r="F9" s="9"/>
      <c r="G9" s="10" t="str">
        <f>Cheques!K5</f>
        <v>Receipt 23445</v>
      </c>
      <c r="H9" s="11"/>
      <c r="I9" s="11"/>
      <c r="J9" s="11"/>
      <c r="K9" s="11">
        <v>2350</v>
      </c>
      <c r="L9" s="11"/>
      <c r="M9" s="11">
        <v>2350</v>
      </c>
      <c r="N9" s="11"/>
      <c r="O9" s="11"/>
      <c r="P9" s="11"/>
      <c r="Q9" s="11"/>
      <c r="R9"/>
    </row>
    <row r="10" spans="2:18" ht="15" thickBot="1" x14ac:dyDescent="0.35">
      <c r="B10" s="49" t="s">
        <v>102</v>
      </c>
      <c r="D10" s="9"/>
      <c r="E10" s="32"/>
      <c r="F10" s="16"/>
      <c r="G10" s="10" t="str">
        <f>Cheques!K6</f>
        <v>Receipt 23447</v>
      </c>
      <c r="H10" s="17"/>
      <c r="I10" s="17"/>
      <c r="J10" s="17"/>
      <c r="K10" s="17">
        <f>Cheques!H6</f>
        <v>15750</v>
      </c>
      <c r="L10" s="17"/>
      <c r="M10" s="17">
        <f>K10</f>
        <v>15750</v>
      </c>
      <c r="N10" s="17"/>
      <c r="O10" s="17"/>
      <c r="P10" s="17"/>
      <c r="Q10" s="11"/>
      <c r="R10"/>
    </row>
    <row r="11" spans="2:18" ht="15" thickBot="1" x14ac:dyDescent="0.35">
      <c r="B11" s="49" t="s">
        <v>71</v>
      </c>
      <c r="D11" s="9">
        <v>44661</v>
      </c>
      <c r="E11" s="9" t="s">
        <v>97</v>
      </c>
      <c r="F11" s="16"/>
      <c r="G11" s="10" t="s">
        <v>98</v>
      </c>
      <c r="H11" s="17">
        <f>J11-I11</f>
        <v>363.64</v>
      </c>
      <c r="I11" s="17">
        <v>36.36</v>
      </c>
      <c r="J11" s="17">
        <v>400</v>
      </c>
      <c r="K11" s="17">
        <v>7600</v>
      </c>
      <c r="L11" s="17"/>
      <c r="M11" s="17">
        <v>7600</v>
      </c>
      <c r="N11" s="17"/>
      <c r="O11" s="17"/>
      <c r="P11" s="17"/>
      <c r="Q11" s="11"/>
      <c r="R11" s="1" t="s">
        <v>99</v>
      </c>
    </row>
    <row r="12" spans="2:18" ht="15" thickBot="1" x14ac:dyDescent="0.35">
      <c r="B12" s="49" t="s">
        <v>104</v>
      </c>
      <c r="D12" s="9">
        <v>44661</v>
      </c>
      <c r="E12" s="32" t="s">
        <v>100</v>
      </c>
      <c r="F12" s="16"/>
      <c r="G12" s="10" t="s">
        <v>98</v>
      </c>
      <c r="H12" s="17"/>
      <c r="I12" s="17"/>
      <c r="J12" s="17"/>
      <c r="K12" s="17">
        <v>1595</v>
      </c>
      <c r="L12" s="17"/>
      <c r="M12" s="17">
        <v>1595</v>
      </c>
      <c r="N12" s="17"/>
      <c r="O12" s="17"/>
      <c r="P12" s="17"/>
      <c r="Q12" s="11"/>
      <c r="R12" s="1" t="s">
        <v>101</v>
      </c>
    </row>
    <row r="13" spans="2:18" ht="15" thickBot="1" x14ac:dyDescent="0.35">
      <c r="D13" s="9">
        <v>44661</v>
      </c>
      <c r="E13" s="9" t="s">
        <v>103</v>
      </c>
      <c r="F13" s="16"/>
      <c r="G13" s="10" t="str">
        <f>'Credit Card Payments'!G5</f>
        <v>Receipt 23448</v>
      </c>
      <c r="H13" s="17"/>
      <c r="I13" s="17"/>
      <c r="J13" s="17"/>
      <c r="K13" s="17">
        <f>'Credit Card Payments'!E5</f>
        <v>4500</v>
      </c>
      <c r="L13" s="17"/>
      <c r="M13" s="17">
        <f>'Credit Card Payments'!E5</f>
        <v>4500</v>
      </c>
      <c r="N13" s="17"/>
      <c r="O13" s="17"/>
      <c r="P13" s="17"/>
      <c r="Q13" s="11"/>
      <c r="R13"/>
    </row>
    <row r="14" spans="2:18" ht="15" thickBot="1" x14ac:dyDescent="0.35">
      <c r="D14" s="9"/>
      <c r="E14" s="9"/>
      <c r="F14" s="16"/>
      <c r="G14" s="10" t="str">
        <f>'Credit Card Payments'!G6</f>
        <v>Receipt 23449</v>
      </c>
      <c r="H14" s="17"/>
      <c r="I14" s="17"/>
      <c r="J14" s="17"/>
      <c r="K14" s="17">
        <f>'Credit Card Payments'!E6</f>
        <v>185</v>
      </c>
      <c r="L14" s="17"/>
      <c r="M14" s="17">
        <f>'Credit Card Payments'!E6</f>
        <v>185</v>
      </c>
      <c r="N14" s="17"/>
      <c r="O14" s="17"/>
      <c r="P14" s="17"/>
      <c r="Q14" s="11"/>
      <c r="R14"/>
    </row>
    <row r="15" spans="2:18" ht="15" thickBot="1" x14ac:dyDescent="0.35">
      <c r="D15" s="9"/>
      <c r="E15" s="9"/>
      <c r="F15" s="16"/>
      <c r="G15" s="33" t="str">
        <f>'Credit Card Payments'!G7</f>
        <v>Receipt 23450</v>
      </c>
      <c r="H15" s="17"/>
      <c r="I15" s="17"/>
      <c r="J15" s="17"/>
      <c r="K15" s="17">
        <f>'Credit Card Payments'!E7</f>
        <v>2790</v>
      </c>
      <c r="L15" s="17"/>
      <c r="M15" s="17">
        <f>'Credit Card Payments'!E7</f>
        <v>2790</v>
      </c>
      <c r="N15" s="17"/>
      <c r="O15" s="17"/>
      <c r="P15" s="17"/>
      <c r="Q15" s="11"/>
      <c r="R15" s="18"/>
    </row>
    <row r="16" spans="2:18" ht="16.2" thickBot="1" x14ac:dyDescent="0.35">
      <c r="B16" s="19"/>
      <c r="D16" s="9">
        <v>44661</v>
      </c>
      <c r="E16" s="32" t="s">
        <v>105</v>
      </c>
      <c r="F16" s="16"/>
      <c r="G16" s="10" t="s">
        <v>98</v>
      </c>
      <c r="H16" s="17"/>
      <c r="I16" s="17"/>
      <c r="J16" s="17"/>
      <c r="K16" s="17">
        <v>20000</v>
      </c>
      <c r="L16" s="17"/>
      <c r="M16" s="17"/>
      <c r="N16" s="17"/>
      <c r="O16" s="17"/>
      <c r="P16" s="17">
        <v>20000</v>
      </c>
      <c r="Q16" s="11" t="s">
        <v>106</v>
      </c>
      <c r="R16" s="12" t="s">
        <v>107</v>
      </c>
    </row>
    <row r="17" spans="2:18" ht="16.2" thickBot="1" x14ac:dyDescent="0.35">
      <c r="B17" s="19"/>
      <c r="D17" s="9"/>
      <c r="E17" s="9"/>
      <c r="F17" s="16"/>
      <c r="G17" s="33"/>
      <c r="H17" s="17"/>
      <c r="I17" s="17"/>
      <c r="J17" s="17"/>
      <c r="K17" s="17"/>
      <c r="L17" s="17"/>
      <c r="M17" s="17"/>
      <c r="N17" s="17"/>
      <c r="O17" s="17"/>
      <c r="P17" s="17"/>
      <c r="Q17" s="11"/>
      <c r="R17"/>
    </row>
    <row r="18" spans="2:18" ht="16.2" thickBot="1" x14ac:dyDescent="0.35">
      <c r="B18" s="19"/>
      <c r="D18" s="9"/>
      <c r="E18" s="9"/>
      <c r="F18" s="16"/>
      <c r="G18" s="33"/>
      <c r="H18" s="17"/>
      <c r="I18" s="17"/>
      <c r="J18" s="17"/>
      <c r="K18" s="17"/>
      <c r="L18" s="17"/>
      <c r="M18" s="17"/>
      <c r="N18" s="17"/>
      <c r="O18" s="17"/>
      <c r="P18" s="17"/>
      <c r="Q18" s="11"/>
      <c r="R18"/>
    </row>
    <row r="19" spans="2:18" ht="16.2" thickBot="1" x14ac:dyDescent="0.35">
      <c r="B19" s="19"/>
      <c r="D19" s="7"/>
      <c r="E19" s="26"/>
      <c r="F19" s="27"/>
      <c r="G19" s="29"/>
      <c r="H19" s="28"/>
      <c r="I19" s="28"/>
      <c r="J19" s="28"/>
      <c r="K19" s="28"/>
      <c r="L19" s="28"/>
      <c r="M19" s="28"/>
      <c r="N19" s="28"/>
      <c r="O19" s="28"/>
      <c r="P19" s="28"/>
      <c r="Q19" s="25"/>
      <c r="R19"/>
    </row>
    <row r="20" spans="2:18" ht="16.2" thickBot="1" x14ac:dyDescent="0.35">
      <c r="B20" s="19"/>
      <c r="D20" s="7"/>
      <c r="E20" s="24"/>
      <c r="F20" s="27"/>
      <c r="G20" s="29"/>
      <c r="H20" s="28"/>
      <c r="I20" s="28"/>
      <c r="J20" s="28"/>
      <c r="K20" s="28"/>
      <c r="L20" s="28"/>
      <c r="M20" s="28"/>
      <c r="N20" s="28"/>
      <c r="O20" s="28"/>
      <c r="P20" s="28"/>
      <c r="Q20" s="25"/>
      <c r="R20"/>
    </row>
    <row r="21" spans="2:18" ht="16.2" thickBot="1" x14ac:dyDescent="0.35">
      <c r="B21" s="19"/>
      <c r="D21" s="7"/>
      <c r="E21" s="26"/>
      <c r="F21" s="27"/>
      <c r="G21" s="29"/>
      <c r="H21" s="28"/>
      <c r="I21" s="28"/>
      <c r="J21" s="28"/>
      <c r="K21" s="28"/>
      <c r="L21" s="28"/>
      <c r="M21" s="28"/>
      <c r="N21" s="28"/>
      <c r="O21" s="28"/>
      <c r="P21" s="28"/>
      <c r="Q21" s="25"/>
      <c r="R21"/>
    </row>
    <row r="22" spans="2:18" ht="16.2" thickBot="1" x14ac:dyDescent="0.35">
      <c r="B22" s="19"/>
      <c r="D22" s="7"/>
      <c r="E22" s="24"/>
      <c r="F22" s="27"/>
      <c r="G22" s="29"/>
      <c r="H22" s="28"/>
      <c r="I22" s="28"/>
      <c r="J22" s="28"/>
      <c r="K22" s="28"/>
      <c r="L22" s="28"/>
      <c r="M22" s="28"/>
      <c r="N22" s="28"/>
      <c r="O22" s="28"/>
      <c r="P22" s="28"/>
      <c r="Q22" s="25"/>
      <c r="R22"/>
    </row>
    <row r="23" spans="2:18" ht="16.2" thickBot="1" x14ac:dyDescent="0.35">
      <c r="B23" s="19"/>
      <c r="D23" s="7"/>
      <c r="E23" s="24"/>
      <c r="F23" s="27"/>
      <c r="G23" s="29"/>
      <c r="H23" s="28"/>
      <c r="I23" s="28"/>
      <c r="J23" s="28"/>
      <c r="K23" s="28"/>
      <c r="L23" s="28"/>
      <c r="M23" s="28"/>
      <c r="N23" s="28"/>
      <c r="O23" s="28"/>
      <c r="P23" s="28"/>
      <c r="Q23" s="25"/>
      <c r="R23"/>
    </row>
    <row r="24" spans="2:18" ht="16.2" thickBot="1" x14ac:dyDescent="0.35">
      <c r="B24" s="19"/>
      <c r="D24" s="7"/>
      <c r="E24" s="24"/>
      <c r="F24" s="27"/>
      <c r="G24" s="29"/>
      <c r="H24" s="28"/>
      <c r="I24" s="28"/>
      <c r="J24" s="28"/>
      <c r="K24" s="28"/>
      <c r="L24" s="28"/>
      <c r="M24" s="28"/>
      <c r="N24" s="28"/>
      <c r="O24" s="28"/>
      <c r="P24" s="28"/>
      <c r="Q24" s="25"/>
      <c r="R24"/>
    </row>
    <row r="25" spans="2:18" ht="15" thickBot="1" x14ac:dyDescent="0.35">
      <c r="D25" s="7"/>
      <c r="E25" s="26"/>
      <c r="F25" s="30"/>
      <c r="G25" s="29"/>
      <c r="H25" s="28"/>
      <c r="I25" s="28"/>
      <c r="J25" s="28"/>
      <c r="K25" s="28"/>
      <c r="L25" s="28"/>
      <c r="M25" s="28"/>
      <c r="N25" s="28"/>
      <c r="O25" s="28"/>
      <c r="P25" s="28"/>
      <c r="Q25" s="25"/>
      <c r="R25"/>
    </row>
    <row r="26" spans="2:18" ht="15" thickBot="1" x14ac:dyDescent="0.35">
      <c r="D26" s="7"/>
      <c r="E26" s="26"/>
      <c r="F26" s="31"/>
      <c r="G26" s="29"/>
      <c r="H26" s="28"/>
      <c r="I26" s="28"/>
      <c r="J26" s="28"/>
      <c r="K26" s="28"/>
      <c r="L26" s="28"/>
      <c r="M26" s="28"/>
      <c r="N26" s="28"/>
      <c r="O26" s="28"/>
      <c r="P26" s="28"/>
      <c r="Q26" s="25"/>
      <c r="R26"/>
    </row>
    <row r="27" spans="2:18" ht="16.2" thickBot="1" x14ac:dyDescent="0.35">
      <c r="D27" s="7"/>
      <c r="E27" s="26"/>
      <c r="F27" s="31"/>
      <c r="G27" s="29"/>
      <c r="H27" s="28"/>
      <c r="I27" s="28"/>
      <c r="J27" s="28"/>
      <c r="K27" s="28"/>
      <c r="L27" s="28"/>
      <c r="M27" s="28"/>
      <c r="N27" s="28"/>
      <c r="O27" s="28"/>
      <c r="P27" s="28"/>
      <c r="Q27" s="25"/>
      <c r="R27" s="12"/>
    </row>
    <row r="28" spans="2:18" ht="16.2" thickBot="1" x14ac:dyDescent="0.35">
      <c r="D28" s="7"/>
      <c r="E28" s="13"/>
      <c r="F28" s="20"/>
      <c r="G28" s="14"/>
      <c r="H28" s="21"/>
      <c r="I28" s="21"/>
      <c r="J28" s="21"/>
      <c r="K28" s="21"/>
      <c r="L28" s="21"/>
      <c r="M28" s="21"/>
      <c r="N28" s="21"/>
      <c r="O28" s="21"/>
      <c r="P28" s="21"/>
      <c r="Q28" s="11"/>
      <c r="R28" s="12"/>
    </row>
    <row r="29" spans="2:18" ht="15" thickBot="1" x14ac:dyDescent="0.35">
      <c r="D29" s="7"/>
      <c r="E29" s="13"/>
      <c r="F29" s="20"/>
      <c r="G29" s="14"/>
      <c r="H29" s="22"/>
      <c r="I29" s="22"/>
      <c r="J29" s="22"/>
      <c r="K29" s="22"/>
      <c r="L29" s="22"/>
      <c r="M29" s="22"/>
      <c r="N29" s="22"/>
      <c r="O29" s="22"/>
      <c r="P29" s="23"/>
      <c r="Q29" s="8"/>
      <c r="R29"/>
    </row>
    <row r="30" spans="2:18" s="2" customFormat="1" x14ac:dyDescent="0.25">
      <c r="D30" s="65"/>
      <c r="E30" s="65"/>
      <c r="F30" s="65"/>
      <c r="G30" s="65"/>
      <c r="H30" s="66"/>
      <c r="I30" s="66"/>
      <c r="J30" s="66"/>
      <c r="K30" s="66"/>
      <c r="L30" s="66"/>
      <c r="M30" s="66"/>
      <c r="N30" s="66"/>
      <c r="O30" s="66"/>
      <c r="P30" s="66"/>
    </row>
    <row r="31" spans="2:18" s="2" customFormat="1" x14ac:dyDescent="0.25"/>
    <row r="32" spans="2:18"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sheetData>
  <mergeCells count="2">
    <mergeCell ref="D3:P4"/>
    <mergeCell ref="D6:G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3" ma:contentTypeDescription="Create a new document." ma:contentTypeScope="" ma:versionID="885fd072335632117506c2f76e004abe">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dcdb6fae9eecf34496f7df03e44ad725"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E7FB8A-E35F-4353-83F9-48736DC7C118}">
  <ds:schemaRefs>
    <ds:schemaRef ds:uri="http://schemas.microsoft.com/sharepoint/v3/contenttype/forms"/>
  </ds:schemaRefs>
</ds:datastoreItem>
</file>

<file path=customXml/itemProps2.xml><?xml version="1.0" encoding="utf-8"?>
<ds:datastoreItem xmlns:ds="http://schemas.openxmlformats.org/officeDocument/2006/customXml" ds:itemID="{F8B3DB71-F468-465D-89F3-38CA43CF3B3C}">
  <ds:schemaRefs>
    <ds:schemaRef ds:uri="http://schemas.microsoft.com/office/2006/documentManagement/types"/>
    <ds:schemaRef ds:uri="a54b4d74-e6ab-4bfa-bfa8-25f381bef7e0"/>
    <ds:schemaRef ds:uri="http://schemas.microsoft.com/office/2006/metadata/properties"/>
    <ds:schemaRef ds:uri="ac640f6a-1760-4fc1-adab-fbd769836733"/>
    <ds:schemaRef ds:uri="http://purl.org/dc/elements/1.1/"/>
    <ds:schemaRef ds:uri="http://schemas.microsoft.com/office/infopath/2007/PartnerControls"/>
    <ds:schemaRef ds:uri="http://purl.org/dc/dcmitype/"/>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288DF07D-7844-47FA-8012-AB5722944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FNSACC321 Cover Page</vt:lpstr>
      <vt:lpstr>Cash</vt:lpstr>
      <vt:lpstr>Cheques</vt:lpstr>
      <vt:lpstr>Direct Deposits</vt:lpstr>
      <vt:lpstr>Credit Card Payments</vt:lpstr>
      <vt:lpstr>Deposit Slip AG</vt:lpstr>
      <vt:lpstr>Cash Receipts Journal 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Gayelene Townsend</dc:creator>
  <cp:keywords/>
  <dc:description/>
  <cp:lastModifiedBy>Gayelene Townsend</cp:lastModifiedBy>
  <cp:revision/>
  <dcterms:created xsi:type="dcterms:W3CDTF">2022-12-05T03:31:16Z</dcterms:created>
  <dcterms:modified xsi:type="dcterms:W3CDTF">2024-01-25T04:18:56Z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2022-12-05T05:04:15Z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6a9ec2a4-320e-4543-8abc-9586ce26d4e9</vt:lpwstr>
  </property>
  <property fmtid="{D5CDD505-2E9C-101B-9397-08002B2CF9AE}" pid="8" name="MSIP_Label_c96ed6d7-747c-41fd-b042-ff14484edc24_ContentBits">
    <vt:lpwstr>0</vt:lpwstr>
  </property>
  <property fmtid="{D5CDD505-2E9C-101B-9397-08002B2CF9AE}" pid="9" name="ContentTypeId">
    <vt:lpwstr>0x010100F5ACB88E30F40D498F537AE0F01A10D1</vt:lpwstr>
  </property>
  <property fmtid="{D5CDD505-2E9C-101B-9397-08002B2CF9AE}" pid="10" name="MediaServiceImageTags">
    <vt:lpwstr/>
  </property>
  <property fmtid="{D5CDD505-2E9C-101B-9397-08002B2CF9AE}" pid="11" name="Order">
    <vt:r8>5017600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