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0" documentId="13_ncr:11_{757864E4-B2C4-4C49-A7C5-6F51AEC60EAA}" xr6:coauthVersionLast="47" xr6:coauthVersionMax="47" xr10:uidLastSave="{CD8DE46E-CD53-4419-9F2E-F0B50DD3978F}"/>
  <bookViews>
    <workbookView xWindow="0" yWindow="1704" windowWidth="23040" windowHeight="11256" xr2:uid="{00000000-000D-0000-FFFF-FFFF00000000}"/>
  </bookViews>
  <sheets>
    <sheet name="Inventory List" sheetId="1" r:id="rId1"/>
  </sheets>
  <definedNames>
    <definedName name="_xlnm._FilterDatabase" localSheetId="0" hidden="1">'Inventory List'!$L$2</definedName>
    <definedName name="_xlnm.Print_Titles" localSheetId="0">'Inventory List'!$1:$3</definedName>
    <definedName name="valHighlight">IFERROR(IF('Inventory List'!$M$2="Yes",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1" l="1"/>
  <c r="I10" i="1"/>
  <c r="B13" i="1"/>
  <c r="B12" i="1"/>
  <c r="B11" i="1"/>
  <c r="B9" i="1"/>
  <c r="B8" i="1"/>
  <c r="B7" i="1"/>
  <c r="B6" i="1"/>
  <c r="B5" i="1"/>
  <c r="B4" i="1"/>
  <c r="I13" i="1"/>
  <c r="I12" i="1"/>
  <c r="I11" i="1"/>
  <c r="I9" i="1"/>
  <c r="I8" i="1"/>
  <c r="I7" i="1"/>
  <c r="I6" i="1"/>
  <c r="I5" i="1"/>
  <c r="I4" i="1"/>
</calcChain>
</file>

<file path=xl/sharedStrings.xml><?xml version="1.0" encoding="utf-8"?>
<sst xmlns="http://schemas.openxmlformats.org/spreadsheetml/2006/main" count="46" uniqueCount="46">
  <si>
    <t xml:space="preserve"> </t>
  </si>
  <si>
    <t>Highlight items to reorder?</t>
  </si>
  <si>
    <t>Yes</t>
  </si>
  <si>
    <t>For Reorder</t>
  </si>
  <si>
    <t>Inventory ID</t>
  </si>
  <si>
    <t>Name</t>
  </si>
  <si>
    <t>Description</t>
  </si>
  <si>
    <t>Unit Price</t>
  </si>
  <si>
    <t>Quantity in Stock</t>
  </si>
  <si>
    <t>Quantity Damaged</t>
  </si>
  <si>
    <t>Inventory Value</t>
  </si>
  <si>
    <t>Reorder Level*</t>
  </si>
  <si>
    <t>Reorder Time in Days</t>
  </si>
  <si>
    <t>Quantity in Reorder</t>
  </si>
  <si>
    <t>Discontinued?</t>
  </si>
  <si>
    <t>IN0001</t>
  </si>
  <si>
    <t>Desk 1</t>
  </si>
  <si>
    <t>Solid Acacia Wood, 2 concealed drawers</t>
  </si>
  <si>
    <t>IN0002</t>
  </si>
  <si>
    <t>Desk 2</t>
  </si>
  <si>
    <t>Rose Gum desk, 3 drawers</t>
  </si>
  <si>
    <t>IN0003</t>
  </si>
  <si>
    <t>Desk 3</t>
  </si>
  <si>
    <t>Cypruss Pine desk</t>
  </si>
  <si>
    <t>IN0004</t>
  </si>
  <si>
    <t>Desk 4</t>
  </si>
  <si>
    <t xml:space="preserve">Ironbark </t>
  </si>
  <si>
    <t>IN0005</t>
  </si>
  <si>
    <t>Desk 5</t>
  </si>
  <si>
    <t>French Oak</t>
  </si>
  <si>
    <t>IN0006</t>
  </si>
  <si>
    <t>Desk 6</t>
  </si>
  <si>
    <t>Brushbox Timber</t>
  </si>
  <si>
    <t>IN0007</t>
  </si>
  <si>
    <t>Desk 7</t>
  </si>
  <si>
    <t>Swan River Mahogany</t>
  </si>
  <si>
    <t>IN0008</t>
  </si>
  <si>
    <t>Desk 8</t>
  </si>
  <si>
    <t>Myrtle Beech</t>
  </si>
  <si>
    <t>IN0009</t>
  </si>
  <si>
    <t>Desk 9</t>
  </si>
  <si>
    <t>Spotted Gum</t>
  </si>
  <si>
    <t>IN0010</t>
  </si>
  <si>
    <t>Desk 10</t>
  </si>
  <si>
    <t>Alpine Ash</t>
  </si>
  <si>
    <t>* When the inventory level drops to 10 desks this will flag that more stock needs to be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</si>
</sst>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
  </numFmts>
  <fonts count="6"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rgb="FF000000"/>
      <name val="Franklin Gothic Book"/>
      <family val="2"/>
      <scheme val="minor"/>
    </font>
    <font>
      <sz val="10"/>
      <color rgb="FFFF0000"/>
      <name val="Franklin Gothic Book"/>
      <family val="2"/>
      <scheme val="minor"/>
    </font>
    <font>
      <sz val="8"/>
      <color theme="1"/>
      <name val="Franklin Gothic Book"/>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indent="1"/>
    </xf>
    <xf numFmtId="165" fontId="3" fillId="0" borderId="0" xfId="0" applyNumberFormat="1" applyFont="1" applyAlignment="1">
      <alignment horizontal="right" vertical="center" indent="1"/>
    </xf>
    <xf numFmtId="0" fontId="4" fillId="0" borderId="0" xfId="0" applyFont="1" applyAlignment="1">
      <alignment horizontal="right" vertical="center" indent="1"/>
    </xf>
    <xf numFmtId="0" fontId="5" fillId="0" borderId="0" xfId="0" applyFont="1" applyAlignment="1">
      <alignment horizontal="left" vertical="center"/>
    </xf>
  </cellXfs>
  <cellStyles count="1">
    <cellStyle name="Normal" xfId="0" builtinId="0"/>
  </cellStyles>
  <dxfs count="19">
    <dxf>
      <fill>
        <patternFill>
          <bgColor theme="5" tint="0.79998168889431442"/>
        </patternFill>
      </fill>
    </dxf>
    <dxf>
      <font>
        <strike/>
        <color theme="1" tint="0.34998626667073579"/>
      </font>
    </dxf>
    <dxf>
      <font>
        <strike val="0"/>
        <outline val="0"/>
        <shadow val="0"/>
        <u val="none"/>
        <vertAlign val="baseline"/>
        <sz val="10"/>
        <color rgb="FF000000"/>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minor"/>
      </font>
      <alignment horizontal="right" vertical="center" textRotation="0" wrapText="0" indent="1" justifyLastLine="0" shrinkToFit="0" readingOrder="0"/>
    </dxf>
    <dxf>
      <font>
        <strike val="0"/>
        <outline val="0"/>
        <shadow val="0"/>
        <u val="none"/>
        <vertAlign val="baseline"/>
        <sz val="10"/>
        <color rgb="FF000000"/>
        <name val="Franklin Gothic Book"/>
        <scheme val="minor"/>
      </font>
      <alignment horizontal="right" vertical="center" textRotation="0" wrapText="0" indent="1" justifyLastLine="0" shrinkToFit="0" readingOrder="0"/>
    </dxf>
    <dxf>
      <font>
        <strike val="0"/>
        <outline val="0"/>
        <shadow val="0"/>
        <u val="none"/>
        <vertAlign val="baseline"/>
        <sz val="10"/>
        <color rgb="FF000000"/>
        <name val="Franklin Gothic Book"/>
        <scheme val="minor"/>
      </font>
      <alignment horizontal="right" vertical="center" textRotation="0" wrapText="0" indent="1" justifyLastLine="0" shrinkToFit="0" readingOrder="0"/>
    </dxf>
    <dxf>
      <font>
        <strike val="0"/>
        <outline val="0"/>
        <shadow val="0"/>
        <u val="none"/>
        <vertAlign val="baseline"/>
        <sz val="10"/>
        <color rgb="FF000000"/>
        <name val="Franklin Gothic Book"/>
        <scheme val="minor"/>
      </font>
      <numFmt numFmtId="165" formatCode="&quot;$&quot;#,##0"/>
      <alignment horizontal="right" vertical="center" textRotation="0" wrapText="0" indent="1" justifyLastLine="0" shrinkToFit="0" readingOrder="0"/>
    </dxf>
    <dxf>
      <font>
        <b val="0"/>
        <i val="0"/>
        <strike val="0"/>
        <condense val="0"/>
        <extend val="0"/>
        <outline val="0"/>
        <shadow val="0"/>
        <u val="none"/>
        <vertAlign val="baseline"/>
        <sz val="10"/>
        <color rgb="FF000000"/>
        <name val="Franklin Gothic Book"/>
        <scheme val="minor"/>
      </font>
      <alignment horizontal="right" vertical="center" textRotation="0" wrapText="0" indent="1" justifyLastLine="0" shrinkToFit="0" readingOrder="0"/>
    </dxf>
    <dxf>
      <font>
        <strike val="0"/>
        <outline val="0"/>
        <shadow val="0"/>
        <u val="none"/>
        <vertAlign val="baseline"/>
        <sz val="10"/>
        <color rgb="FFFF0000"/>
        <name val="Franklin Gothic Book"/>
        <scheme val="minor"/>
      </font>
      <alignment horizontal="right" vertical="center" textRotation="0" wrapText="0" indent="1" justifyLastLine="0" shrinkToFit="0" readingOrder="0"/>
    </dxf>
    <dxf>
      <font>
        <strike val="0"/>
        <outline val="0"/>
        <shadow val="0"/>
        <u val="none"/>
        <vertAlign val="baseline"/>
        <sz val="10"/>
        <color rgb="FF000000"/>
        <name val="Franklin Gothic Book"/>
        <scheme val="minor"/>
      </font>
      <numFmt numFmtId="165" formatCode="&quot;$&quot;#,##0"/>
      <alignment horizontal="right" vertical="center" textRotation="0" wrapText="0" indent="1" justifyLastLine="0" shrinkToFit="0" readingOrder="0"/>
    </dxf>
    <dxf>
      <font>
        <strike val="0"/>
        <outline val="0"/>
        <shadow val="0"/>
        <u val="none"/>
        <vertAlign val="baseline"/>
        <sz val="10"/>
        <color rgb="FF000000"/>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minor"/>
      </font>
      <alignment horizontal="center" vertical="center" textRotation="0" wrapText="0" indent="0" justifyLastLine="0" shrinkToFit="0" readingOrder="0"/>
    </dxf>
    <dxf>
      <font>
        <strike val="0"/>
        <outline val="0"/>
        <shadow val="0"/>
        <u val="none"/>
        <vertAlign val="baseline"/>
        <sz val="10"/>
        <color rgb="FF000000"/>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8"/>
      <tableStyleElement type="headerRow"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12</xdr:col>
      <xdr:colOff>935355</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artisticLineDrawing/>
                  </a14:imgEffect>
                </a14:imgLayer>
              </a14:imgProps>
            </a:ext>
            <a:ext uri="{28A0092B-C50C-407E-A947-70E740481C1C}">
              <a14:useLocalDpi xmlns:a14="http://schemas.microsoft.com/office/drawing/2010/main" val="0"/>
            </a:ext>
          </a:extLst>
        </a:blip>
        <a:srcRect/>
        <a:stretch/>
      </xdr:blipFill>
      <xdr:spPr>
        <a:xfrm>
          <a:off x="152400" y="152400"/>
          <a:ext cx="13125450" cy="1316583"/>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Inventory List</a:t>
          </a:r>
        </a:p>
        <a:p>
          <a:pPr marL="0" algn="l"/>
          <a:r>
            <a:rPr lang="en-US" sz="1800">
              <a:solidFill>
                <a:schemeClr val="tx2">
                  <a:lumMod val="40000"/>
                  <a:lumOff val="60000"/>
                </a:schemeClr>
              </a:solidFill>
              <a:latin typeface="+mj-lt"/>
            </a:rPr>
            <a:t>Eco</a:t>
          </a:r>
          <a:r>
            <a:rPr lang="en-US" sz="1800" baseline="0">
              <a:solidFill>
                <a:schemeClr val="tx2">
                  <a:lumMod val="40000"/>
                  <a:lumOff val="60000"/>
                </a:schemeClr>
              </a:solidFill>
              <a:latin typeface="+mj-lt"/>
            </a:rPr>
            <a:t>  Aussie Office Desks</a:t>
          </a:r>
          <a:endParaRPr lang="en-US" sz="1800">
            <a:solidFill>
              <a:schemeClr val="tx2">
                <a:lumMod val="40000"/>
                <a:lumOff val="60000"/>
              </a:schemeClr>
            </a:solidFill>
            <a:latin typeface="+mj-lt"/>
          </a:endParaRPr>
        </a:p>
      </xdr:txBody>
    </xdr:sp>
    <xdr:clientData/>
  </xdr:twoCellAnchor>
  <xdr:twoCellAnchor editAs="oneCell">
    <xdr:from>
      <xdr:col>11</xdr:col>
      <xdr:colOff>489491</xdr:colOff>
      <xdr:row>0</xdr:row>
      <xdr:rowOff>173356</xdr:rowOff>
    </xdr:from>
    <xdr:to>
      <xdr:col>12</xdr:col>
      <xdr:colOff>872657</xdr:colOff>
      <xdr:row>0</xdr:row>
      <xdr:rowOff>1434466</xdr:rowOff>
    </xdr:to>
    <xdr:pic>
      <xdr:nvPicPr>
        <xdr:cNvPr id="3" name="Picture 2">
          <a:extLst>
            <a:ext uri="{FF2B5EF4-FFF2-40B4-BE49-F238E27FC236}">
              <a16:creationId xmlns:a16="http://schemas.microsoft.com/office/drawing/2014/main" id="{18ACF0C5-E61C-CB6B-CC50-65E01C1DB750}"/>
            </a:ext>
          </a:extLst>
        </xdr:cNvPr>
        <xdr:cNvPicPr>
          <a:picLocks noChangeAspect="1"/>
        </xdr:cNvPicPr>
      </xdr:nvPicPr>
      <xdr:blipFill>
        <a:blip xmlns:r="http://schemas.openxmlformats.org/officeDocument/2006/relationships" r:embed="rId3"/>
        <a:stretch>
          <a:fillRect/>
        </a:stretch>
      </xdr:blipFill>
      <xdr:spPr>
        <a:xfrm>
          <a:off x="11919491" y="173356"/>
          <a:ext cx="1288041" cy="12630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M13" totalsRowShown="0" headerRowDxfId="15" dataDxfId="14">
  <autoFilter ref="B3:M13" xr:uid="{00000000-0009-0000-0100-000001000000}"/>
  <tableColumns count="12">
    <tableColumn id="1" xr3:uid="{00000000-0010-0000-0000-000001000000}" name="For Reorder" dataDxfId="13"/>
    <tableColumn id="2" xr3:uid="{00000000-0010-0000-0000-000002000000}" name="Inventory ID" dataDxfId="12"/>
    <tableColumn id="3" xr3:uid="{00000000-0010-0000-0000-000003000000}" name="Name" dataDxfId="11"/>
    <tableColumn id="4" xr3:uid="{00000000-0010-0000-0000-000004000000}" name="Description" dataDxfId="10"/>
    <tableColumn id="5" xr3:uid="{00000000-0010-0000-0000-000005000000}" name="Unit Price" dataDxfId="9"/>
    <tableColumn id="6" xr3:uid="{00000000-0010-0000-0000-000006000000}" name="Quantity in Stock" dataDxfId="8"/>
    <tableColumn id="12" xr3:uid="{259ED0B3-4EF0-46EA-9909-A0CC1D7F177F}" name="Quantity Damaged" dataDxfId="7"/>
    <tableColumn id="7" xr3:uid="{00000000-0010-0000-0000-000007000000}" name="Inventory Value" dataDxfId="6">
      <calculatedColumnFormula>Inventory_List_Table[[#This Row],[Unit Price]]*Inventory_List_Table[[#This Row],[Quantity in Stock]]</calculatedColumnFormula>
    </tableColumn>
    <tableColumn id="8" xr3:uid="{00000000-0010-0000-0000-000008000000}" name="Reorder Level*" dataDxfId="5"/>
    <tableColumn id="9" xr3:uid="{00000000-0010-0000-0000-000009000000}" name="Reorder Time in Days" dataDxfId="4"/>
    <tableColumn id="10" xr3:uid="{00000000-0010-0000-0000-00000A000000}" name="Quantity in Reorder" dataDxfId="3"/>
    <tableColumn id="11" xr3:uid="{00000000-0010-0000-0000-00000B000000}" name="Discontinued?" dataDxfId="2"/>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15"/>
  <sheetViews>
    <sheetView showGridLines="0" tabSelected="1" topLeftCell="A5" zoomScaleNormal="100" workbookViewId="0">
      <selection activeCell="H17" sqref="H17"/>
    </sheetView>
  </sheetViews>
  <sheetFormatPr defaultColWidth="8.81640625" defaultRowHeight="24" customHeight="1" x14ac:dyDescent="0.35"/>
  <cols>
    <col min="1" max="1" width="1.81640625" style="4" customWidth="1"/>
    <col min="2" max="2" width="8.1796875" style="3" customWidth="1"/>
    <col min="3" max="3" width="12.81640625" style="6" customWidth="1"/>
    <col min="4" max="4" width="16.81640625" style="6" customWidth="1"/>
    <col min="5" max="5" width="31.90625" style="6" customWidth="1"/>
    <col min="6" max="12" width="10.81640625" style="8" customWidth="1"/>
    <col min="13" max="13" width="12.81640625" style="6" customWidth="1"/>
    <col min="14" max="14" width="1.81640625" style="4" customWidth="1"/>
    <col min="15" max="16384" width="8.81640625" style="4"/>
  </cols>
  <sheetData>
    <row r="1" spans="2:14" s="1" customFormat="1" ht="116.25" customHeight="1" x14ac:dyDescent="0.3">
      <c r="B1" s="2"/>
      <c r="C1" s="5"/>
      <c r="D1" s="5"/>
      <c r="E1" s="5"/>
      <c r="G1" s="7"/>
      <c r="H1" s="7"/>
      <c r="J1" s="7"/>
      <c r="K1" s="7"/>
      <c r="N1" s="1" t="s">
        <v>0</v>
      </c>
    </row>
    <row r="2" spans="2:14" ht="23.25" customHeight="1" x14ac:dyDescent="0.35">
      <c r="C2" s="11"/>
      <c r="D2" s="11"/>
      <c r="E2" s="11"/>
      <c r="F2" s="4"/>
      <c r="G2" s="12"/>
      <c r="H2" s="12"/>
      <c r="I2" s="4"/>
      <c r="J2" s="12"/>
      <c r="K2" s="12"/>
      <c r="L2" s="13" t="s">
        <v>1</v>
      </c>
      <c r="M2" s="14" t="s">
        <v>2</v>
      </c>
    </row>
    <row r="3" spans="2:14" s="3" customFormat="1" ht="50.1" customHeight="1" x14ac:dyDescent="0.35">
      <c r="B3" s="9" t="s">
        <v>3</v>
      </c>
      <c r="C3" s="9" t="s">
        <v>4</v>
      </c>
      <c r="D3" s="9" t="s">
        <v>5</v>
      </c>
      <c r="E3" s="9" t="s">
        <v>6</v>
      </c>
      <c r="F3" s="10" t="s">
        <v>7</v>
      </c>
      <c r="G3" s="9" t="s">
        <v>8</v>
      </c>
      <c r="H3" s="9" t="s">
        <v>9</v>
      </c>
      <c r="I3" s="10" t="s">
        <v>10</v>
      </c>
      <c r="J3" s="9" t="s">
        <v>11</v>
      </c>
      <c r="K3" s="9" t="s">
        <v>12</v>
      </c>
      <c r="L3" s="9" t="s">
        <v>13</v>
      </c>
      <c r="M3" s="9" t="s">
        <v>14</v>
      </c>
    </row>
    <row r="4" spans="2:14" ht="24" customHeight="1" x14ac:dyDescent="0.35">
      <c r="B4" s="15">
        <f>IFERROR((Inventory_List_Table[[#This Row],[Quantity in Stock]]&lt;=Inventory_List_Table[[#This Row],[Reorder Level*]])*(Inventory_List_Table[[#This Row],[Discontinued?]]="")*valHighlight,0)</f>
        <v>0</v>
      </c>
      <c r="C4" s="16" t="s">
        <v>15</v>
      </c>
      <c r="D4" s="16" t="s">
        <v>16</v>
      </c>
      <c r="E4" s="16" t="s">
        <v>17</v>
      </c>
      <c r="F4" s="18">
        <v>320</v>
      </c>
      <c r="G4" s="17">
        <v>25</v>
      </c>
      <c r="H4" s="17">
        <v>0</v>
      </c>
      <c r="I4" s="18">
        <f>Inventory_List_Table[[#This Row],[Unit Price]]*Inventory_List_Table[[#This Row],[Quantity in Stock]]</f>
        <v>8000</v>
      </c>
      <c r="J4" s="17">
        <v>10</v>
      </c>
      <c r="K4" s="17">
        <v>13</v>
      </c>
      <c r="L4" s="17">
        <v>10</v>
      </c>
      <c r="M4" s="16"/>
    </row>
    <row r="5" spans="2:14" ht="24" customHeight="1" x14ac:dyDescent="0.35">
      <c r="B5" s="15">
        <f>IFERROR((Inventory_List_Table[[#This Row],[Quantity in Stock]]&lt;=Inventory_List_Table[[#This Row],[Reorder Level*]])*(Inventory_List_Table[[#This Row],[Discontinued?]]="")*valHighlight,0)</f>
        <v>0</v>
      </c>
      <c r="C5" s="16" t="s">
        <v>18</v>
      </c>
      <c r="D5" s="16" t="s">
        <v>19</v>
      </c>
      <c r="E5" s="16" t="s">
        <v>20</v>
      </c>
      <c r="F5" s="18">
        <v>315</v>
      </c>
      <c r="G5" s="19">
        <v>15</v>
      </c>
      <c r="H5" s="19">
        <v>1</v>
      </c>
      <c r="I5" s="18">
        <f>Inventory_List_Table[[#This Row],[Unit Price]]*Inventory_List_Table[[#This Row],[Quantity in Stock]]</f>
        <v>4725</v>
      </c>
      <c r="J5" s="17">
        <v>10</v>
      </c>
      <c r="K5" s="17">
        <v>4</v>
      </c>
      <c r="L5" s="17">
        <v>10</v>
      </c>
      <c r="M5" s="16"/>
    </row>
    <row r="6" spans="2:14" ht="24" customHeight="1" x14ac:dyDescent="0.35">
      <c r="B6" s="15">
        <f>IFERROR((Inventory_List_Table[[#This Row],[Quantity in Stock]]&lt;=Inventory_List_Table[[#This Row],[Reorder Level*]])*(Inventory_List_Table[[#This Row],[Discontinued?]]="")*valHighlight,0)</f>
        <v>1</v>
      </c>
      <c r="C6" s="16" t="s">
        <v>21</v>
      </c>
      <c r="D6" s="16" t="s">
        <v>22</v>
      </c>
      <c r="E6" s="16" t="s">
        <v>23</v>
      </c>
      <c r="F6" s="18">
        <v>375</v>
      </c>
      <c r="G6" s="19">
        <v>10</v>
      </c>
      <c r="H6" s="19">
        <v>2</v>
      </c>
      <c r="I6" s="18">
        <f>Inventory_List_Table[[#This Row],[Unit Price]]*Inventory_List_Table[[#This Row],[Quantity in Stock]]</f>
        <v>3750</v>
      </c>
      <c r="J6" s="17">
        <v>10</v>
      </c>
      <c r="K6" s="17">
        <v>11</v>
      </c>
      <c r="L6" s="17">
        <v>10</v>
      </c>
      <c r="M6" s="16"/>
    </row>
    <row r="7" spans="2:14" ht="24" customHeight="1" x14ac:dyDescent="0.35">
      <c r="B7" s="15">
        <f>IFERROR((Inventory_List_Table[[#This Row],[Quantity in Stock]]&lt;=Inventory_List_Table[[#This Row],[Reorder Level*]])*(Inventory_List_Table[[#This Row],[Discontinued?]]="")*valHighlight,0)</f>
        <v>0</v>
      </c>
      <c r="C7" s="16" t="s">
        <v>24</v>
      </c>
      <c r="D7" s="16" t="s">
        <v>25</v>
      </c>
      <c r="E7" s="16" t="s">
        <v>26</v>
      </c>
      <c r="F7" s="18">
        <v>400</v>
      </c>
      <c r="G7" s="19">
        <v>30</v>
      </c>
      <c r="H7" s="19">
        <v>0</v>
      </c>
      <c r="I7" s="18">
        <f>Inventory_List_Table[[#This Row],[Unit Price]]*Inventory_List_Table[[#This Row],[Quantity in Stock]]</f>
        <v>12000</v>
      </c>
      <c r="J7" s="17">
        <v>10</v>
      </c>
      <c r="K7" s="17">
        <v>6</v>
      </c>
      <c r="L7" s="17">
        <v>10</v>
      </c>
      <c r="M7" s="16"/>
    </row>
    <row r="8" spans="2:14" ht="24" customHeight="1" x14ac:dyDescent="0.35">
      <c r="B8" s="15">
        <f>IFERROR((Inventory_List_Table[[#This Row],[Quantity in Stock]]&lt;=Inventory_List_Table[[#This Row],[Reorder Level*]])*(Inventory_List_Table[[#This Row],[Discontinued?]]="")*valHighlight,0)</f>
        <v>1</v>
      </c>
      <c r="C8" s="16" t="s">
        <v>27</v>
      </c>
      <c r="D8" s="16" t="s">
        <v>28</v>
      </c>
      <c r="E8" s="16" t="s">
        <v>29</v>
      </c>
      <c r="F8" s="18">
        <v>415</v>
      </c>
      <c r="G8" s="19">
        <v>10</v>
      </c>
      <c r="H8" s="19">
        <v>0</v>
      </c>
      <c r="I8" s="18">
        <f>Inventory_List_Table[[#This Row],[Unit Price]]*Inventory_List_Table[[#This Row],[Quantity in Stock]]</f>
        <v>4150</v>
      </c>
      <c r="J8" s="17">
        <v>10</v>
      </c>
      <c r="K8" s="17">
        <v>12</v>
      </c>
      <c r="L8" s="17">
        <v>10</v>
      </c>
      <c r="M8" s="16"/>
    </row>
    <row r="9" spans="2:14" ht="24" customHeight="1" x14ac:dyDescent="0.35">
      <c r="B9" s="15">
        <f>IFERROR((Inventory_List_Table[[#This Row],[Quantity in Stock]]&lt;=Inventory_List_Table[[#This Row],[Reorder Level*]])*(Inventory_List_Table[[#This Row],[Discontinued?]]="")*valHighlight,0)</f>
        <v>0</v>
      </c>
      <c r="C9" s="16" t="s">
        <v>30</v>
      </c>
      <c r="D9" s="16" t="s">
        <v>31</v>
      </c>
      <c r="E9" s="16" t="s">
        <v>32</v>
      </c>
      <c r="F9" s="18">
        <v>430</v>
      </c>
      <c r="G9" s="19">
        <v>15</v>
      </c>
      <c r="H9" s="19">
        <v>5</v>
      </c>
      <c r="I9" s="18">
        <f>Inventory_List_Table[[#This Row],[Unit Price]]*Inventory_List_Table[[#This Row],[Quantity in Stock]]</f>
        <v>6450</v>
      </c>
      <c r="J9" s="17">
        <v>10</v>
      </c>
      <c r="K9" s="17">
        <v>13</v>
      </c>
      <c r="L9" s="17">
        <v>10</v>
      </c>
      <c r="M9" s="16"/>
    </row>
    <row r="10" spans="2:14" ht="24" customHeight="1" x14ac:dyDescent="0.35">
      <c r="B10" s="15">
        <f>IFERROR((Inventory_List_Table[[#This Row],[Quantity in Stock]]&lt;=Inventory_List_Table[[#This Row],[Reorder Level*]])*(Inventory_List_Table[[#This Row],[Discontinued?]]="")*valHighlight,0)</f>
        <v>1</v>
      </c>
      <c r="C10" s="16" t="s">
        <v>33</v>
      </c>
      <c r="D10" s="16" t="s">
        <v>34</v>
      </c>
      <c r="E10" s="16" t="s">
        <v>35</v>
      </c>
      <c r="F10" s="18">
        <v>510</v>
      </c>
      <c r="G10" s="19">
        <v>2</v>
      </c>
      <c r="H10" s="19">
        <v>1</v>
      </c>
      <c r="I10" s="18">
        <f>Inventory_List_Table[[#This Row],[Unit Price]]*Inventory_List_Table[[#This Row],[Quantity in Stock]]</f>
        <v>1020</v>
      </c>
      <c r="J10" s="17">
        <v>10</v>
      </c>
      <c r="K10" s="17">
        <v>1</v>
      </c>
      <c r="L10" s="17">
        <v>10</v>
      </c>
      <c r="M10" s="16"/>
    </row>
    <row r="11" spans="2:14" ht="24" customHeight="1" x14ac:dyDescent="0.35">
      <c r="B11" s="15">
        <f>IFERROR((Inventory_List_Table[[#This Row],[Quantity in Stock]]&lt;=Inventory_List_Table[[#This Row],[Reorder Level*]])*(Inventory_List_Table[[#This Row],[Discontinued?]]="")*valHighlight,0)</f>
        <v>1</v>
      </c>
      <c r="C11" s="16" t="s">
        <v>36</v>
      </c>
      <c r="D11" s="16" t="s">
        <v>37</v>
      </c>
      <c r="E11" s="16" t="s">
        <v>38</v>
      </c>
      <c r="F11" s="18">
        <v>550</v>
      </c>
      <c r="G11" s="19">
        <v>10</v>
      </c>
      <c r="H11" s="19">
        <v>0</v>
      </c>
      <c r="I11" s="18">
        <f>Inventory_List_Table[[#This Row],[Unit Price]]*Inventory_List_Table[[#This Row],[Quantity in Stock]]</f>
        <v>5500</v>
      </c>
      <c r="J11" s="17">
        <v>10</v>
      </c>
      <c r="K11" s="17">
        <v>3</v>
      </c>
      <c r="L11" s="17">
        <v>10</v>
      </c>
      <c r="M11" s="16"/>
    </row>
    <row r="12" spans="2:14" ht="24" customHeight="1" x14ac:dyDescent="0.35">
      <c r="B12" s="15">
        <f>IFERROR((Inventory_List_Table[[#This Row],[Quantity in Stock]]&lt;=Inventory_List_Table[[#This Row],[Reorder Level*]])*(Inventory_List_Table[[#This Row],[Discontinued?]]="")*valHighlight,0)</f>
        <v>1</v>
      </c>
      <c r="C12" s="16" t="s">
        <v>39</v>
      </c>
      <c r="D12" s="16" t="s">
        <v>40</v>
      </c>
      <c r="E12" s="16" t="s">
        <v>41</v>
      </c>
      <c r="F12" s="18">
        <v>615</v>
      </c>
      <c r="G12" s="19">
        <v>5</v>
      </c>
      <c r="H12" s="19">
        <v>1</v>
      </c>
      <c r="I12" s="18">
        <f>Inventory_List_Table[[#This Row],[Unit Price]]*Inventory_List_Table[[#This Row],[Quantity in Stock]]</f>
        <v>3075</v>
      </c>
      <c r="J12" s="17">
        <v>10</v>
      </c>
      <c r="K12" s="17">
        <v>3</v>
      </c>
      <c r="L12" s="17">
        <v>10</v>
      </c>
      <c r="M12" s="16"/>
    </row>
    <row r="13" spans="2:14" ht="24" customHeight="1" x14ac:dyDescent="0.35">
      <c r="B13" s="15">
        <f>IFERROR((Inventory_List_Table[[#This Row],[Quantity in Stock]]&lt;=Inventory_List_Table[[#This Row],[Reorder Level*]])*(Inventory_List_Table[[#This Row],[Discontinued?]]="")*valHighlight,0)</f>
        <v>1</v>
      </c>
      <c r="C13" s="16" t="s">
        <v>42</v>
      </c>
      <c r="D13" s="16" t="s">
        <v>43</v>
      </c>
      <c r="E13" s="16" t="s">
        <v>44</v>
      </c>
      <c r="F13" s="18">
        <v>800</v>
      </c>
      <c r="G13" s="19">
        <v>10</v>
      </c>
      <c r="H13" s="19">
        <v>0</v>
      </c>
      <c r="I13" s="18">
        <f>Inventory_List_Table[[#This Row],[Unit Price]]*Inventory_List_Table[[#This Row],[Quantity in Stock]]</f>
        <v>8000</v>
      </c>
      <c r="J13" s="17">
        <v>10</v>
      </c>
      <c r="K13" s="17">
        <v>8</v>
      </c>
      <c r="L13" s="17">
        <v>10</v>
      </c>
      <c r="M13" s="16"/>
    </row>
    <row r="15" spans="2:14" ht="24" customHeight="1" x14ac:dyDescent="0.35">
      <c r="B15" s="20" t="s">
        <v>45</v>
      </c>
    </row>
  </sheetData>
  <conditionalFormatting sqref="B4:M13">
    <cfRule type="expression" dxfId="1" priority="1">
      <formula>$M4="Yes"</formula>
    </cfRule>
    <cfRule type="expression" dxfId="0" priority="2">
      <formula>$B4=1</formula>
    </cfRule>
  </conditionalFormatting>
  <dataValidations xWindow="1269" yWindow="419" count="1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 xr:uid="{00000000-0002-0000-0000-000003000000}"/>
    <dataValidation allowBlank="1" showInputMessage="1" showErrorMessage="1" prompt="Enter yes if the item has been discontinued. When a yes is entered, the corresponding row is highlighted a light grey and the font style changed to strikethrough" sqref="M3" xr:uid="{00000000-0002-0000-0000-000004000000}"/>
    <dataValidation allowBlank="1" showInputMessage="1" showErrorMessage="1" prompt="Enter the quantity in reorder for each item in this column" sqref="L3" xr:uid="{00000000-0002-0000-0000-000005000000}"/>
    <dataValidation allowBlank="1" showInputMessage="1" showErrorMessage="1" prompt="Enter the number of days it takes to reorder each item in this column" sqref="K3" xr:uid="{00000000-0002-0000-0000-000006000000}"/>
    <dataValidation allowBlank="1" showInputMessage="1" showErrorMessage="1" prompt="Enter the reorder level for each item in this column" sqref="J3" xr:uid="{00000000-0002-0000-0000-000007000000}"/>
    <dataValidation allowBlank="1" showInputMessage="1" showErrorMessage="1" prompt="This is an automated column._x000a__x000a_The inventory value for each item is automatically calculated in this column." sqref="I3" xr:uid="{00000000-0002-0000-0000-000008000000}"/>
    <dataValidation allowBlank="1" showInputMessage="1" showErrorMessage="1" prompt="Enter the quantity in stock for each item in this column" sqref="G3:H3" xr:uid="{00000000-0002-0000-0000-000009000000}"/>
    <dataValidation allowBlank="1" showInputMessage="1" showErrorMessage="1" prompt="Enter the unit price of each item in this column" sqref="F3" xr:uid="{00000000-0002-0000-0000-00000A000000}"/>
    <dataValidation allowBlank="1" showInputMessage="1" showErrorMessage="1" prompt="Enter a description of the item in this column" sqref="E3" xr:uid="{00000000-0002-0000-0000-00000B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type="list" allowBlank="1" showInputMessage="1" showErrorMessage="1" sqref="M4:M13" xr:uid="{00000000-0002-0000-0000-00000C000000}">
      <formula1>"Yes"</formula1>
    </dataValidation>
  </dataValidations>
  <pageMargins left="0.25" right="0.25" top="0.75" bottom="0.75" header="0.3" footer="0.3"/>
  <pageSetup scale="67"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3"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B4:B13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BBB8A-860E-4E8F-A7B7-A176A03A7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ac640f6a-1760-4fc1-adab-fbd769836733"/>
    <ds:schemaRef ds:uri="a54b4d74-e6ab-4bfa-bfa8-25f381bef7e0"/>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2024-03-19T23:54:10Z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2022-07-06T00:12:32Z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6ccd0119-b1ab-4e35-99de-76e40aacf440</vt:lpwstr>
  </property>
  <property fmtid="{D5CDD505-2E9C-101B-9397-08002B2CF9AE}" pid="9" name="MSIP_Label_c96ed6d7-747c-41fd-b042-ff14484edc24_ContentBits">
    <vt:lpwstr>0</vt:lpwstr>
  </property>
  <property fmtid="{D5CDD505-2E9C-101B-9397-08002B2CF9AE}" pid="10" name="Order">
    <vt:r8>3900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