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Shared drives\Project CLR\02-CLR-Nov2021-Apr2022\FNSACC414-Sruthi-Vinay-XERO\Assessment Tools\13-SO4-Xero submission\FNSACC414-Case Study 1 Files\"/>
    </mc:Choice>
  </mc:AlternateContent>
  <xr:revisionPtr revIDLastSave="0" documentId="13_ncr:1_{86FCB893-E4A2-4EC4-B819-5B066C72CA46}" xr6:coauthVersionLast="47" xr6:coauthVersionMax="47" xr10:uidLastSave="{00000000-0000-0000-0000-000000000000}"/>
  <bookViews>
    <workbookView xWindow="57795" yWindow="-32670" windowWidth="29040" windowHeight="15720" xr2:uid="{00000000-000D-0000-FFFF-FFFF00000000}"/>
  </bookViews>
  <sheets>
    <sheet name="Conversion Information" sheetId="1" r:id="rId1"/>
    <sheet name="Conversion Balances" sheetId="2" r:id="rId2"/>
    <sheet name="Source Document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3" i="7" l="1"/>
  <c r="U49" i="7"/>
  <c r="U52" i="7" s="1"/>
  <c r="J49" i="7"/>
  <c r="J52" i="7" s="1"/>
  <c r="AF21" i="7"/>
  <c r="AF17" i="7"/>
  <c r="AF20" i="7" s="1"/>
  <c r="U21" i="7"/>
  <c r="U17" i="7"/>
  <c r="U20" i="7" s="1"/>
  <c r="J21" i="7"/>
  <c r="J17" i="7"/>
  <c r="J20" i="7" s="1"/>
  <c r="J54" i="7" l="1"/>
  <c r="U54" i="7"/>
  <c r="AF22" i="7"/>
  <c r="U22" i="7"/>
  <c r="J22" i="7"/>
  <c r="D22" i="2"/>
  <c r="E22" i="2"/>
</calcChain>
</file>

<file path=xl/sharedStrings.xml><?xml version="1.0" encoding="utf-8"?>
<sst xmlns="http://schemas.openxmlformats.org/spreadsheetml/2006/main" count="261" uniqueCount="139">
  <si>
    <t>Acct#</t>
  </si>
  <si>
    <t>Account Name</t>
  </si>
  <si>
    <t>Total Debit</t>
  </si>
  <si>
    <t>Total Credit</t>
  </si>
  <si>
    <t>Trial Balance</t>
  </si>
  <si>
    <t>TOTALS</t>
  </si>
  <si>
    <t>Organisation Type</t>
  </si>
  <si>
    <t>ABN</t>
  </si>
  <si>
    <t>Organisation Details</t>
  </si>
  <si>
    <t>Financial Settings</t>
  </si>
  <si>
    <t>GST Accounting Method</t>
  </si>
  <si>
    <t>Accruals Basis</t>
  </si>
  <si>
    <t>Tax File Number</t>
  </si>
  <si>
    <t>GST Calculation</t>
  </si>
  <si>
    <t>Quarterly (Option 1)</t>
  </si>
  <si>
    <t>Tax Defaults</t>
  </si>
  <si>
    <t>For Sales</t>
  </si>
  <si>
    <t>Tax exclusive</t>
  </si>
  <si>
    <t>For Purchases</t>
  </si>
  <si>
    <t>Activity Statement Settings</t>
  </si>
  <si>
    <t>Financial Year End</t>
  </si>
  <si>
    <t>Conversion Date</t>
  </si>
  <si>
    <t>Month</t>
  </si>
  <si>
    <t>Year</t>
  </si>
  <si>
    <t>July</t>
  </si>
  <si>
    <t>GST</t>
  </si>
  <si>
    <t>Advertising</t>
  </si>
  <si>
    <t>Date</t>
  </si>
  <si>
    <t>Purchases</t>
  </si>
  <si>
    <t>Weight Training Services</t>
  </si>
  <si>
    <t>Trainer Services</t>
  </si>
  <si>
    <t>INV-0003</t>
  </si>
  <si>
    <t>INV-0002</t>
  </si>
  <si>
    <t>Invoice Number</t>
  </si>
  <si>
    <t>Cash Receipts</t>
  </si>
  <si>
    <t>Reference</t>
  </si>
  <si>
    <t>Cash Payments</t>
  </si>
  <si>
    <t>Fishy Accounts</t>
  </si>
  <si>
    <t>Beta Property Managers</t>
  </si>
  <si>
    <t>Payee</t>
  </si>
  <si>
    <t>Description</t>
  </si>
  <si>
    <t>20YY</t>
  </si>
  <si>
    <t>30 June 20YY</t>
  </si>
  <si>
    <t>For this conversion date you need to enter conversion balances (also known as opening balances) as at: 30 Jun 20YY</t>
  </si>
  <si>
    <t>Business name</t>
  </si>
  <si>
    <t>Industry</t>
  </si>
  <si>
    <t>Country</t>
  </si>
  <si>
    <t>Australia</t>
  </si>
  <si>
    <t>Do you have employees?</t>
  </si>
  <si>
    <t>Yes</t>
  </si>
  <si>
    <t>Are you registered for GST?</t>
  </si>
  <si>
    <t>Display Name</t>
  </si>
  <si>
    <t>Legal / Trading name</t>
  </si>
  <si>
    <t>What is your line of business?</t>
  </si>
  <si>
    <t>Suncorp (AU) bank account details</t>
  </si>
  <si>
    <t>Account Type</t>
  </si>
  <si>
    <t>Everyday (day-to-day)</t>
  </si>
  <si>
    <t>Account Number</t>
  </si>
  <si>
    <t>Accounting</t>
  </si>
  <si>
    <t>Lease premises</t>
  </si>
  <si>
    <t>Contract trainers</t>
  </si>
  <si>
    <t>Weights purchased for sale</t>
  </si>
  <si>
    <t>Casual clients</t>
  </si>
  <si>
    <t>Address supplied</t>
  </si>
  <si>
    <t>ABN Supplied</t>
  </si>
  <si>
    <t>ABN supplied</t>
  </si>
  <si>
    <t>Quantity</t>
  </si>
  <si>
    <t>Rate</t>
  </si>
  <si>
    <t>TAX INVOICE</t>
  </si>
  <si>
    <t>Invoice Date</t>
  </si>
  <si>
    <t>Subtotal</t>
  </si>
  <si>
    <t>TOTAL</t>
  </si>
  <si>
    <t>TOTAL AUD</t>
  </si>
  <si>
    <t>Amount AUD</t>
  </si>
  <si>
    <t>Due Date:</t>
  </si>
  <si>
    <t>Please pay by electronic funds transfer to:</t>
  </si>
  <si>
    <t>Bank: Suncorp</t>
  </si>
  <si>
    <t>BSB: 484-799</t>
  </si>
  <si>
    <t>Acount:Trainer Services</t>
  </si>
  <si>
    <t>Bank: ANZ Bank</t>
  </si>
  <si>
    <t>BSB: 354-857</t>
  </si>
  <si>
    <t>Account: 45876598</t>
  </si>
  <si>
    <t>Acount: Weight Training Services</t>
  </si>
  <si>
    <t>Bank: National Australia Bank</t>
  </si>
  <si>
    <t>BSB: 875-859</t>
  </si>
  <si>
    <t>Account: 5487215</t>
  </si>
  <si>
    <t>Deposit Slip</t>
  </si>
  <si>
    <t>Cheque</t>
  </si>
  <si>
    <t>Issuer</t>
  </si>
  <si>
    <t>On Road Trainers</t>
  </si>
  <si>
    <t>Amount (incl GST)</t>
  </si>
  <si>
    <t>16 Jul 20YY</t>
  </si>
  <si>
    <t>Cash Register</t>
  </si>
  <si>
    <t>Comments</t>
  </si>
  <si>
    <t>Payer</t>
  </si>
  <si>
    <t>Cheque Butt</t>
  </si>
  <si>
    <t>7 Jul 20YY</t>
  </si>
  <si>
    <t>18 Jul 20YY</t>
  </si>
  <si>
    <t>16 Aug 20YY</t>
  </si>
  <si>
    <t>23 Jul 20YY</t>
  </si>
  <si>
    <t>23 Aug 20YY</t>
  </si>
  <si>
    <t>15 Jul 20YY</t>
  </si>
  <si>
    <t>Direct Transfer</t>
  </si>
  <si>
    <t>30 June</t>
  </si>
  <si>
    <t>12 Jul 20YY</t>
  </si>
  <si>
    <t>Bounce Fitness Seniors Fitness Club</t>
  </si>
  <si>
    <t>980</t>
  </si>
  <si>
    <t>Members Funds Introduced</t>
  </si>
  <si>
    <t>New Organisation Information</t>
  </si>
  <si>
    <t>Bounce Fitness SFC</t>
  </si>
  <si>
    <t>Not for Profit</t>
  </si>
  <si>
    <t>255 345 345</t>
  </si>
  <si>
    <t>23 089 947 615</t>
  </si>
  <si>
    <t>Suncorp - Bounce Fitness SFC</t>
  </si>
  <si>
    <t>484-799 234567891 AUD</t>
  </si>
  <si>
    <t>ABN 23 089 947 615</t>
  </si>
  <si>
    <t>Account: 234567891</t>
  </si>
  <si>
    <t>Grants Received</t>
  </si>
  <si>
    <t>Australian Government</t>
  </si>
  <si>
    <t>Department of Health and Aged Care</t>
  </si>
  <si>
    <t>Driving Social Inclusion through Sport and Physical Activity Grant Program</t>
  </si>
  <si>
    <t>Acount: Bounce Fitness Seniors Fitness Club</t>
  </si>
  <si>
    <t xml:space="preserve"> Seniors Participation Grants Program</t>
  </si>
  <si>
    <t>Seniors Online Victoria</t>
  </si>
  <si>
    <t>3 Jul 20YY</t>
  </si>
  <si>
    <t>13 Jul 20YY</t>
  </si>
  <si>
    <t>13 Aug 20YY</t>
  </si>
  <si>
    <t>3 Aug 20YY</t>
  </si>
  <si>
    <t>Victorian Government</t>
  </si>
  <si>
    <t>Port Phillip Bay Fund grants program</t>
  </si>
  <si>
    <t>22 Jul 20YY</t>
  </si>
  <si>
    <t>22 Aug 20YY</t>
  </si>
  <si>
    <t>4 Jul 20YY</t>
  </si>
  <si>
    <t>Donation</t>
  </si>
  <si>
    <t>INV-0001</t>
  </si>
  <si>
    <t>Grants Victoria</t>
  </si>
  <si>
    <t>Other Services</t>
  </si>
  <si>
    <t>601</t>
  </si>
  <si>
    <t>Fundraising raffle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</si>
</sst>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 mmm\ yyyy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</cellStyleXfs>
  <cellXfs count="114">
    <xf numFmtId="0" fontId="0" fillId="0" borderId="0" xfId="0"/>
    <xf numFmtId="0" fontId="2" fillId="0" borderId="0" xfId="0" applyFont="1"/>
    <xf numFmtId="49" fontId="1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8" fontId="2" fillId="0" borderId="0" xfId="0" applyNumberFormat="1" applyFont="1" applyAlignment="1">
      <alignment horizontal="right"/>
    </xf>
    <xf numFmtId="0" fontId="0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3" borderId="0" xfId="0" applyFont="1" applyFill="1"/>
    <xf numFmtId="0" fontId="6" fillId="0" borderId="0" xfId="0" applyFont="1"/>
    <xf numFmtId="0" fontId="7" fillId="3" borderId="0" xfId="0" applyFont="1" applyFill="1"/>
    <xf numFmtId="0" fontId="5" fillId="4" borderId="0" xfId="0" applyFont="1" applyFill="1"/>
    <xf numFmtId="0" fontId="7" fillId="4" borderId="0" xfId="0" applyFont="1" applyFill="1"/>
    <xf numFmtId="17" fontId="2" fillId="0" borderId="0" xfId="0" applyNumberFormat="1" applyFont="1"/>
    <xf numFmtId="0" fontId="2" fillId="5" borderId="0" xfId="0" applyFont="1" applyFill="1"/>
    <xf numFmtId="0" fontId="2" fillId="5" borderId="0" xfId="0" applyFont="1" applyFill="1" applyAlignment="1">
      <alignment horizontal="right"/>
    </xf>
    <xf numFmtId="0" fontId="0" fillId="6" borderId="0" xfId="0" applyFont="1" applyFill="1"/>
    <xf numFmtId="49" fontId="0" fillId="6" borderId="2" xfId="0" applyNumberFormat="1" applyFont="1" applyFill="1" applyBorder="1"/>
    <xf numFmtId="0" fontId="0" fillId="6" borderId="2" xfId="0" applyFont="1" applyFill="1" applyBorder="1"/>
    <xf numFmtId="8" fontId="0" fillId="6" borderId="2" xfId="0" applyNumberFormat="1" applyFont="1" applyFill="1" applyBorder="1" applyAlignment="1">
      <alignment horizontal="right"/>
    </xf>
    <xf numFmtId="49" fontId="0" fillId="0" borderId="0" xfId="0" applyNumberFormat="1" applyFont="1"/>
    <xf numFmtId="8" fontId="0" fillId="0" borderId="0" xfId="0" applyNumberFormat="1" applyFont="1" applyAlignment="1">
      <alignment horizontal="right"/>
    </xf>
    <xf numFmtId="49" fontId="0" fillId="6" borderId="0" xfId="0" applyNumberFormat="1" applyFont="1" applyFill="1"/>
    <xf numFmtId="8" fontId="0" fillId="6" borderId="0" xfId="0" applyNumberFormat="1" applyFont="1" applyFill="1" applyAlignment="1">
      <alignment horizontal="right"/>
    </xf>
    <xf numFmtId="49" fontId="0" fillId="6" borderId="0" xfId="0" applyNumberFormat="1" applyFont="1" applyFill="1" applyBorder="1"/>
    <xf numFmtId="0" fontId="0" fillId="6" borderId="0" xfId="0" applyFont="1" applyFill="1" applyBorder="1"/>
    <xf numFmtId="8" fontId="0" fillId="6" borderId="0" xfId="0" applyNumberFormat="1" applyFont="1" applyFill="1" applyBorder="1" applyAlignment="1">
      <alignment horizontal="right"/>
    </xf>
    <xf numFmtId="49" fontId="0" fillId="0" borderId="0" xfId="0" applyNumberFormat="1"/>
    <xf numFmtId="8" fontId="0" fillId="0" borderId="0" xfId="0" applyNumberFormat="1" applyAlignment="1">
      <alignment horizontal="right"/>
    </xf>
    <xf numFmtId="49" fontId="0" fillId="6" borderId="0" xfId="0" applyNumberFormat="1" applyFill="1"/>
    <xf numFmtId="0" fontId="0" fillId="6" borderId="0" xfId="0" applyFill="1"/>
    <xf numFmtId="8" fontId="0" fillId="6" borderId="0" xfId="0" applyNumberFormat="1" applyFill="1" applyAlignment="1">
      <alignment horizontal="right"/>
    </xf>
    <xf numFmtId="49" fontId="0" fillId="0" borderId="3" xfId="0" applyNumberFormat="1" applyFont="1" applyBorder="1"/>
    <xf numFmtId="0" fontId="0" fillId="0" borderId="3" xfId="0" applyFont="1" applyBorder="1"/>
    <xf numFmtId="8" fontId="0" fillId="0" borderId="3" xfId="0" applyNumberFormat="1" applyFont="1" applyBorder="1" applyAlignment="1">
      <alignment horizontal="right"/>
    </xf>
    <xf numFmtId="0" fontId="0" fillId="3" borderId="0" xfId="0" applyFill="1"/>
    <xf numFmtId="0" fontId="3" fillId="9" borderId="5" xfId="3" applyBorder="1"/>
    <xf numFmtId="0" fontId="3" fillId="9" borderId="6" xfId="3" applyBorder="1"/>
    <xf numFmtId="0" fontId="3" fillId="9" borderId="7" xfId="3" applyBorder="1"/>
    <xf numFmtId="0" fontId="3" fillId="9" borderId="8" xfId="3" applyBorder="1"/>
    <xf numFmtId="0" fontId="3" fillId="9" borderId="0" xfId="3" applyBorder="1"/>
    <xf numFmtId="0" fontId="3" fillId="9" borderId="9" xfId="3" applyBorder="1"/>
    <xf numFmtId="164" fontId="3" fillId="9" borderId="0" xfId="3" applyNumberFormat="1" applyBorder="1" applyAlignment="1">
      <alignment horizontal="left"/>
    </xf>
    <xf numFmtId="0" fontId="3" fillId="9" borderId="0" xfId="3" applyBorder="1" applyAlignment="1">
      <alignment horizontal="left"/>
    </xf>
    <xf numFmtId="0" fontId="3" fillId="9" borderId="3" xfId="3" applyBorder="1"/>
    <xf numFmtId="0" fontId="3" fillId="9" borderId="3" xfId="3" applyBorder="1" applyAlignment="1">
      <alignment horizontal="right"/>
    </xf>
    <xf numFmtId="2" fontId="3" fillId="9" borderId="0" xfId="3" applyNumberFormat="1" applyBorder="1"/>
    <xf numFmtId="43" fontId="3" fillId="9" borderId="0" xfId="3" applyNumberFormat="1" applyBorder="1"/>
    <xf numFmtId="9" fontId="3" fillId="9" borderId="0" xfId="3" applyNumberFormat="1" applyBorder="1"/>
    <xf numFmtId="0" fontId="3" fillId="9" borderId="4" xfId="3" applyBorder="1"/>
    <xf numFmtId="43" fontId="3" fillId="9" borderId="4" xfId="3" applyNumberFormat="1" applyBorder="1"/>
    <xf numFmtId="43" fontId="3" fillId="9" borderId="3" xfId="3" applyNumberFormat="1" applyBorder="1"/>
    <xf numFmtId="0" fontId="3" fillId="9" borderId="10" xfId="3" applyBorder="1"/>
    <xf numFmtId="0" fontId="3" fillId="9" borderId="11" xfId="3" applyBorder="1"/>
    <xf numFmtId="0" fontId="3" fillId="9" borderId="12" xfId="3" applyBorder="1"/>
    <xf numFmtId="0" fontId="2" fillId="9" borderId="8" xfId="3" applyFont="1" applyBorder="1"/>
    <xf numFmtId="0" fontId="2" fillId="9" borderId="0" xfId="3" applyFont="1" applyBorder="1"/>
    <xf numFmtId="0" fontId="2" fillId="9" borderId="9" xfId="3" applyFont="1" applyBorder="1"/>
    <xf numFmtId="0" fontId="3" fillId="7" borderId="5" xfId="1" applyBorder="1"/>
    <xf numFmtId="0" fontId="3" fillId="7" borderId="6" xfId="1" applyBorder="1"/>
    <xf numFmtId="0" fontId="3" fillId="7" borderId="7" xfId="1" applyBorder="1"/>
    <xf numFmtId="0" fontId="3" fillId="7" borderId="8" xfId="1" applyBorder="1"/>
    <xf numFmtId="0" fontId="3" fillId="7" borderId="0" xfId="1" applyBorder="1"/>
    <xf numFmtId="0" fontId="3" fillId="7" borderId="9" xfId="1" applyBorder="1"/>
    <xf numFmtId="164" fontId="3" fillId="7" borderId="0" xfId="1" applyNumberFormat="1" applyBorder="1" applyAlignment="1">
      <alignment horizontal="left"/>
    </xf>
    <xf numFmtId="0" fontId="3" fillId="7" borderId="0" xfId="1" applyBorder="1" applyAlignment="1">
      <alignment horizontal="left"/>
    </xf>
    <xf numFmtId="0" fontId="3" fillId="7" borderId="3" xfId="1" applyBorder="1"/>
    <xf numFmtId="0" fontId="3" fillId="7" borderId="3" xfId="1" applyBorder="1" applyAlignment="1">
      <alignment horizontal="right"/>
    </xf>
    <xf numFmtId="2" fontId="3" fillId="7" borderId="0" xfId="1" applyNumberFormat="1" applyBorder="1"/>
    <xf numFmtId="43" fontId="3" fillId="7" borderId="0" xfId="1" applyNumberFormat="1" applyBorder="1"/>
    <xf numFmtId="9" fontId="3" fillId="7" borderId="0" xfId="1" applyNumberFormat="1" applyBorder="1"/>
    <xf numFmtId="0" fontId="3" fillId="7" borderId="4" xfId="1" applyBorder="1"/>
    <xf numFmtId="43" fontId="3" fillId="7" borderId="4" xfId="1" applyNumberFormat="1" applyBorder="1"/>
    <xf numFmtId="43" fontId="3" fillId="7" borderId="3" xfId="1" applyNumberFormat="1" applyBorder="1"/>
    <xf numFmtId="0" fontId="3" fillId="7" borderId="10" xfId="1" applyBorder="1"/>
    <xf numFmtId="0" fontId="3" fillId="7" borderId="11" xfId="1" applyBorder="1"/>
    <xf numFmtId="0" fontId="3" fillId="7" borderId="12" xfId="1" applyBorder="1"/>
    <xf numFmtId="0" fontId="3" fillId="10" borderId="8" xfId="4" applyBorder="1"/>
    <xf numFmtId="0" fontId="3" fillId="10" borderId="0" xfId="4" applyBorder="1"/>
    <xf numFmtId="0" fontId="3" fillId="10" borderId="9" xfId="4" applyBorder="1"/>
    <xf numFmtId="0" fontId="3" fillId="10" borderId="10" xfId="4" applyBorder="1"/>
    <xf numFmtId="0" fontId="3" fillId="10" borderId="11" xfId="4" applyBorder="1"/>
    <xf numFmtId="0" fontId="3" fillId="10" borderId="12" xfId="4" applyBorder="1"/>
    <xf numFmtId="0" fontId="3" fillId="8" borderId="8" xfId="2" applyBorder="1"/>
    <xf numFmtId="0" fontId="3" fillId="8" borderId="0" xfId="2" applyBorder="1"/>
    <xf numFmtId="0" fontId="3" fillId="8" borderId="9" xfId="2" applyBorder="1"/>
    <xf numFmtId="0" fontId="3" fillId="8" borderId="10" xfId="2" applyBorder="1"/>
    <xf numFmtId="0" fontId="3" fillId="8" borderId="11" xfId="2" applyBorder="1"/>
    <xf numFmtId="0" fontId="3" fillId="8" borderId="12" xfId="2" applyBorder="1"/>
    <xf numFmtId="14" fontId="6" fillId="8" borderId="0" xfId="2" applyNumberFormat="1" applyFont="1" applyBorder="1"/>
    <xf numFmtId="44" fontId="6" fillId="8" borderId="0" xfId="2" applyNumberFormat="1" applyFont="1" applyBorder="1" applyAlignment="1">
      <alignment horizontal="left"/>
    </xf>
    <xf numFmtId="0" fontId="6" fillId="8" borderId="0" xfId="2" applyFont="1" applyBorder="1" applyAlignment="1">
      <alignment horizontal="left"/>
    </xf>
    <xf numFmtId="0" fontId="6" fillId="8" borderId="0" xfId="2" applyFont="1" applyBorder="1"/>
    <xf numFmtId="14" fontId="6" fillId="10" borderId="0" xfId="4" applyNumberFormat="1" applyFont="1" applyBorder="1"/>
    <xf numFmtId="44" fontId="6" fillId="10" borderId="0" xfId="4" applyNumberFormat="1" applyFont="1" applyBorder="1" applyAlignment="1">
      <alignment horizontal="left"/>
    </xf>
    <xf numFmtId="0" fontId="6" fillId="10" borderId="0" xfId="4" applyFont="1" applyBorder="1" applyAlignment="1">
      <alignment horizontal="left"/>
    </xf>
    <xf numFmtId="0" fontId="6" fillId="10" borderId="0" xfId="4" applyFont="1" applyBorder="1"/>
    <xf numFmtId="0" fontId="6" fillId="10" borderId="11" xfId="4" applyFont="1" applyBorder="1"/>
    <xf numFmtId="49" fontId="2" fillId="0" borderId="0" xfId="0" applyNumberFormat="1" applyFont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9" borderId="0" xfId="3" applyBorder="1" applyAlignment="1">
      <alignment horizontal="left" indent="1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4" fontId="5" fillId="4" borderId="0" xfId="0" applyNumberFormat="1" applyFont="1" applyFill="1" applyAlignment="1">
      <alignment horizontal="center"/>
    </xf>
    <xf numFmtId="0" fontId="3" fillId="9" borderId="4" xfId="3" applyBorder="1" applyAlignment="1">
      <alignment horizontal="left" wrapText="1"/>
    </xf>
    <xf numFmtId="0" fontId="3" fillId="9" borderId="0" xfId="3" applyBorder="1" applyAlignment="1">
      <alignment horizontal="left" wrapText="1"/>
    </xf>
    <xf numFmtId="0" fontId="2" fillId="8" borderId="13" xfId="2" applyFont="1" applyBorder="1" applyAlignment="1">
      <alignment horizontal="center"/>
    </xf>
    <xf numFmtId="0" fontId="2" fillId="8" borderId="14" xfId="2" applyFont="1" applyBorder="1" applyAlignment="1">
      <alignment horizontal="center"/>
    </xf>
    <xf numFmtId="0" fontId="2" fillId="8" borderId="15" xfId="2" applyFont="1" applyBorder="1" applyAlignment="1">
      <alignment horizontal="center"/>
    </xf>
    <xf numFmtId="0" fontId="2" fillId="10" borderId="13" xfId="4" applyFont="1" applyBorder="1" applyAlignment="1">
      <alignment horizontal="center"/>
    </xf>
    <xf numFmtId="0" fontId="2" fillId="10" borderId="14" xfId="4" applyFont="1" applyBorder="1" applyAlignment="1">
      <alignment horizontal="center"/>
    </xf>
    <xf numFmtId="0" fontId="2" fillId="10" borderId="15" xfId="4" applyFont="1" applyBorder="1" applyAlignment="1">
      <alignment horizontal="center"/>
    </xf>
  </cellXfs>
  <cellStyles count="5">
    <cellStyle name="20% - Accent2" xfId="1" builtinId="34"/>
    <cellStyle name="20% - Accent4" xfId="2" builtinId="42"/>
    <cellStyle name="20% - Accent5" xfId="3" builtinId="46"/>
    <cellStyle name="20% - Accent6" xfId="4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2</xdr:row>
      <xdr:rowOff>47626</xdr:rowOff>
    </xdr:from>
    <xdr:to>
      <xdr:col>9</xdr:col>
      <xdr:colOff>304800</xdr:colOff>
      <xdr:row>4</xdr:row>
      <xdr:rowOff>30157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C2C7AFA1-0C31-4684-AAF0-E77077D17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238126"/>
          <a:ext cx="866775" cy="344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247650</xdr:colOff>
      <xdr:row>2</xdr:row>
      <xdr:rowOff>57150</xdr:rowOff>
    </xdr:from>
    <xdr:to>
      <xdr:col>20</xdr:col>
      <xdr:colOff>285749</xdr:colOff>
      <xdr:row>4</xdr:row>
      <xdr:rowOff>39682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0271F689-6093-49BC-A119-B47011DC4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247650"/>
          <a:ext cx="866775" cy="344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257175</xdr:colOff>
      <xdr:row>2</xdr:row>
      <xdr:rowOff>47625</xdr:rowOff>
    </xdr:from>
    <xdr:to>
      <xdr:col>31</xdr:col>
      <xdr:colOff>285750</xdr:colOff>
      <xdr:row>4</xdr:row>
      <xdr:rowOff>30156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F0F69773-E0F0-438A-9BCF-827E8E66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238125"/>
          <a:ext cx="866775" cy="3444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tabSelected="1" workbookViewId="0"/>
  </sheetViews>
  <sheetFormatPr defaultColWidth="8.86328125" defaultRowHeight="14.25" x14ac:dyDescent="0.45"/>
  <cols>
    <col min="1" max="1" width="26.3984375" bestFit="1" customWidth="1"/>
    <col min="2" max="2" width="30" bestFit="1" customWidth="1"/>
    <col min="4" max="4" width="23" bestFit="1" customWidth="1"/>
    <col min="5" max="5" width="17.265625" bestFit="1" customWidth="1"/>
    <col min="8" max="8" width="84.73046875" customWidth="1"/>
  </cols>
  <sheetData>
    <row r="1" spans="1:8" x14ac:dyDescent="0.45">
      <c r="A1" s="9" t="s">
        <v>108</v>
      </c>
      <c r="B1" s="11"/>
      <c r="D1" s="9" t="s">
        <v>9</v>
      </c>
      <c r="E1" s="11"/>
      <c r="G1" s="9" t="s">
        <v>21</v>
      </c>
      <c r="H1" s="11"/>
    </row>
    <row r="2" spans="1:8" x14ac:dyDescent="0.45">
      <c r="A2" s="1"/>
      <c r="D2" s="1"/>
    </row>
    <row r="3" spans="1:8" x14ac:dyDescent="0.45">
      <c r="A3" t="s">
        <v>44</v>
      </c>
      <c r="B3" s="1" t="s">
        <v>109</v>
      </c>
      <c r="D3" s="12" t="s">
        <v>20</v>
      </c>
      <c r="E3" s="13"/>
      <c r="G3" t="s">
        <v>22</v>
      </c>
      <c r="H3" s="14" t="s">
        <v>24</v>
      </c>
    </row>
    <row r="4" spans="1:8" x14ac:dyDescent="0.45">
      <c r="A4" t="s">
        <v>45</v>
      </c>
      <c r="B4" s="1" t="s">
        <v>136</v>
      </c>
      <c r="E4" s="99" t="s">
        <v>103</v>
      </c>
      <c r="G4" t="s">
        <v>23</v>
      </c>
      <c r="H4" s="1" t="s">
        <v>41</v>
      </c>
    </row>
    <row r="5" spans="1:8" x14ac:dyDescent="0.45">
      <c r="A5" t="s">
        <v>46</v>
      </c>
      <c r="B5" s="1" t="s">
        <v>47</v>
      </c>
      <c r="G5" s="10" t="s">
        <v>43</v>
      </c>
    </row>
    <row r="6" spans="1:8" x14ac:dyDescent="0.45">
      <c r="A6" t="s">
        <v>48</v>
      </c>
      <c r="B6" s="1" t="s">
        <v>49</v>
      </c>
      <c r="D6" s="12" t="s">
        <v>19</v>
      </c>
      <c r="E6" s="13"/>
    </row>
    <row r="7" spans="1:8" x14ac:dyDescent="0.45">
      <c r="A7" t="s">
        <v>50</v>
      </c>
      <c r="B7" s="1" t="s">
        <v>49</v>
      </c>
      <c r="D7" s="6" t="s">
        <v>10</v>
      </c>
      <c r="E7" s="1" t="s">
        <v>11</v>
      </c>
    </row>
    <row r="8" spans="1:8" x14ac:dyDescent="0.45">
      <c r="D8" s="6" t="s">
        <v>12</v>
      </c>
      <c r="E8" s="100" t="s">
        <v>111</v>
      </c>
    </row>
    <row r="9" spans="1:8" x14ac:dyDescent="0.45">
      <c r="D9" s="6" t="s">
        <v>13</v>
      </c>
      <c r="E9" s="1" t="s">
        <v>14</v>
      </c>
    </row>
    <row r="10" spans="1:8" x14ac:dyDescent="0.45">
      <c r="A10" s="9" t="s">
        <v>8</v>
      </c>
      <c r="B10" s="11"/>
      <c r="D10" s="6"/>
      <c r="E10" s="1"/>
    </row>
    <row r="11" spans="1:8" x14ac:dyDescent="0.45">
      <c r="A11" t="s">
        <v>51</v>
      </c>
      <c r="B11" s="1" t="s">
        <v>109</v>
      </c>
      <c r="D11" s="12" t="s">
        <v>15</v>
      </c>
      <c r="E11" s="13"/>
    </row>
    <row r="12" spans="1:8" x14ac:dyDescent="0.45">
      <c r="A12" t="s">
        <v>52</v>
      </c>
      <c r="B12" s="1" t="s">
        <v>105</v>
      </c>
      <c r="D12" s="6" t="s">
        <v>16</v>
      </c>
      <c r="E12" s="1" t="s">
        <v>17</v>
      </c>
    </row>
    <row r="13" spans="1:8" x14ac:dyDescent="0.45">
      <c r="A13" t="s">
        <v>53</v>
      </c>
      <c r="B13" s="1" t="s">
        <v>136</v>
      </c>
      <c r="D13" s="6" t="s">
        <v>18</v>
      </c>
      <c r="E13" s="1" t="s">
        <v>17</v>
      </c>
    </row>
    <row r="14" spans="1:8" x14ac:dyDescent="0.45">
      <c r="A14" t="s">
        <v>6</v>
      </c>
      <c r="B14" s="1" t="s">
        <v>110</v>
      </c>
    </row>
    <row r="15" spans="1:8" x14ac:dyDescent="0.45">
      <c r="A15" t="s">
        <v>7</v>
      </c>
      <c r="B15" s="101" t="s">
        <v>112</v>
      </c>
    </row>
    <row r="31" spans="2:2" x14ac:dyDescent="0.45">
      <c r="B3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485-067E-4866-8C83-A6D8572DD481}">
  <dimension ref="B1:I25"/>
  <sheetViews>
    <sheetView showGridLines="0" workbookViewId="0"/>
  </sheetViews>
  <sheetFormatPr defaultColWidth="8.86328125" defaultRowHeight="14.25" x14ac:dyDescent="0.45"/>
  <cols>
    <col min="2" max="2" width="10" customWidth="1"/>
    <col min="3" max="3" width="43.86328125" bestFit="1" customWidth="1"/>
    <col min="4" max="5" width="10.73046875" style="3" bestFit="1" customWidth="1"/>
    <col min="8" max="8" width="14.3984375" bestFit="1" customWidth="1"/>
    <col min="9" max="9" width="21" bestFit="1" customWidth="1"/>
  </cols>
  <sheetData>
    <row r="1" spans="2:9" x14ac:dyDescent="0.45">
      <c r="B1" s="103" t="s">
        <v>105</v>
      </c>
      <c r="C1" s="103"/>
      <c r="D1" s="103"/>
      <c r="E1" s="103"/>
    </row>
    <row r="2" spans="2:9" x14ac:dyDescent="0.45">
      <c r="B2" s="104" t="s">
        <v>4</v>
      </c>
      <c r="C2" s="104"/>
      <c r="D2" s="104"/>
      <c r="E2" s="104"/>
    </row>
    <row r="3" spans="2:9" x14ac:dyDescent="0.45">
      <c r="B3" s="105" t="s">
        <v>42</v>
      </c>
      <c r="C3" s="105"/>
      <c r="D3" s="105"/>
      <c r="E3" s="105"/>
    </row>
    <row r="4" spans="2:9" x14ac:dyDescent="0.45">
      <c r="B4" s="15" t="s">
        <v>0</v>
      </c>
      <c r="C4" s="15" t="s">
        <v>1</v>
      </c>
      <c r="D4" s="16" t="s">
        <v>2</v>
      </c>
      <c r="E4" s="16" t="s">
        <v>3</v>
      </c>
    </row>
    <row r="5" spans="2:9" x14ac:dyDescent="0.45">
      <c r="B5" s="18" t="s">
        <v>137</v>
      </c>
      <c r="C5" s="19" t="s">
        <v>113</v>
      </c>
      <c r="D5" s="20">
        <v>150000</v>
      </c>
      <c r="E5" s="20"/>
      <c r="H5" s="104" t="s">
        <v>54</v>
      </c>
      <c r="I5" s="104"/>
    </row>
    <row r="6" spans="2:9" x14ac:dyDescent="0.45">
      <c r="B6" s="21" t="s">
        <v>106</v>
      </c>
      <c r="C6" s="6" t="s">
        <v>107</v>
      </c>
      <c r="D6" s="22"/>
      <c r="E6" s="22">
        <v>150000</v>
      </c>
      <c r="H6" t="s">
        <v>1</v>
      </c>
      <c r="I6" s="1" t="s">
        <v>113</v>
      </c>
    </row>
    <row r="7" spans="2:9" x14ac:dyDescent="0.45">
      <c r="B7" s="23"/>
      <c r="C7" s="17"/>
      <c r="D7" s="24"/>
      <c r="E7" s="24"/>
      <c r="H7" t="s">
        <v>55</v>
      </c>
      <c r="I7" s="1" t="s">
        <v>56</v>
      </c>
    </row>
    <row r="8" spans="2:9" x14ac:dyDescent="0.45">
      <c r="B8" s="21"/>
      <c r="C8" s="6"/>
      <c r="D8" s="22"/>
      <c r="E8" s="22"/>
      <c r="H8" t="s">
        <v>57</v>
      </c>
      <c r="I8" s="1" t="s">
        <v>114</v>
      </c>
    </row>
    <row r="9" spans="2:9" x14ac:dyDescent="0.45">
      <c r="B9" s="23"/>
      <c r="C9" s="17"/>
      <c r="D9" s="24"/>
      <c r="E9" s="24"/>
    </row>
    <row r="10" spans="2:9" x14ac:dyDescent="0.45">
      <c r="B10" s="21"/>
      <c r="C10" s="6"/>
      <c r="D10" s="22"/>
      <c r="E10" s="22"/>
    </row>
    <row r="11" spans="2:9" x14ac:dyDescent="0.45">
      <c r="B11" s="25"/>
      <c r="C11" s="26"/>
      <c r="D11" s="27"/>
      <c r="E11" s="27"/>
    </row>
    <row r="12" spans="2:9" x14ac:dyDescent="0.45">
      <c r="B12" s="21"/>
      <c r="C12" s="6"/>
      <c r="D12" s="22"/>
      <c r="E12" s="22"/>
    </row>
    <row r="13" spans="2:9" x14ac:dyDescent="0.45">
      <c r="B13" s="25"/>
      <c r="C13" s="26"/>
      <c r="D13" s="27"/>
      <c r="E13" s="27"/>
    </row>
    <row r="14" spans="2:9" x14ac:dyDescent="0.45">
      <c r="B14" s="28"/>
      <c r="D14" s="29"/>
      <c r="E14" s="29"/>
    </row>
    <row r="15" spans="2:9" x14ac:dyDescent="0.45">
      <c r="B15" s="21"/>
      <c r="C15" s="6"/>
      <c r="D15" s="22"/>
      <c r="E15" s="22"/>
    </row>
    <row r="16" spans="2:9" x14ac:dyDescent="0.45">
      <c r="B16" s="23"/>
      <c r="C16" s="17"/>
      <c r="D16" s="24"/>
      <c r="E16" s="24"/>
    </row>
    <row r="17" spans="2:5" x14ac:dyDescent="0.45">
      <c r="B17" s="21"/>
      <c r="C17" s="6"/>
      <c r="D17" s="22"/>
      <c r="E17" s="22"/>
    </row>
    <row r="18" spans="2:5" x14ac:dyDescent="0.45">
      <c r="B18" s="30"/>
      <c r="C18" s="31"/>
      <c r="D18" s="32"/>
      <c r="E18" s="32"/>
    </row>
    <row r="19" spans="2:5" x14ac:dyDescent="0.45">
      <c r="B19" s="21"/>
      <c r="C19" s="6"/>
      <c r="D19" s="22"/>
      <c r="E19" s="22"/>
    </row>
    <row r="20" spans="2:5" x14ac:dyDescent="0.45">
      <c r="B20" s="30"/>
      <c r="C20" s="31"/>
      <c r="D20" s="32"/>
      <c r="E20" s="32"/>
    </row>
    <row r="21" spans="2:5" x14ac:dyDescent="0.45">
      <c r="B21" s="33"/>
      <c r="C21" s="34"/>
      <c r="D21" s="35"/>
      <c r="E21" s="35"/>
    </row>
    <row r="22" spans="2:5" x14ac:dyDescent="0.45">
      <c r="C22" s="4" t="s">
        <v>5</v>
      </c>
      <c r="D22" s="5">
        <f>SUM(D5:D21)</f>
        <v>150000</v>
      </c>
      <c r="E22" s="5">
        <f>SUM(E5:E21)</f>
        <v>150000</v>
      </c>
    </row>
    <row r="25" spans="2:5" x14ac:dyDescent="0.45">
      <c r="B25" s="2"/>
    </row>
  </sheetData>
  <sortState xmlns:xlrd2="http://schemas.microsoft.com/office/spreadsheetml/2017/richdata2" ref="B5:E21">
    <sortCondition ref="B5:B21"/>
  </sortState>
  <mergeCells count="4">
    <mergeCell ref="B1:E1"/>
    <mergeCell ref="B2:E2"/>
    <mergeCell ref="B3:E3"/>
    <mergeCell ref="H5:I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664D-8C1C-418B-8EA3-625E2396AAB4}">
  <dimension ref="B1:AG89"/>
  <sheetViews>
    <sheetView showGridLines="0" workbookViewId="0"/>
  </sheetViews>
  <sheetFormatPr defaultColWidth="8.86328125" defaultRowHeight="14.25" x14ac:dyDescent="0.45"/>
  <cols>
    <col min="2" max="2" width="3" customWidth="1"/>
    <col min="3" max="3" width="5.1328125" customWidth="1"/>
    <col min="4" max="4" width="9.1328125" bestFit="1" customWidth="1"/>
    <col min="5" max="5" width="12.1328125" bestFit="1" customWidth="1"/>
    <col min="6" max="6" width="10.53125" bestFit="1" customWidth="1"/>
    <col min="7" max="7" width="11.1328125" bestFit="1" customWidth="1"/>
    <col min="8" max="8" width="10.86328125" bestFit="1" customWidth="1"/>
    <col min="9" max="9" width="11.73046875" bestFit="1" customWidth="1"/>
    <col min="10" max="10" width="18.265625" customWidth="1"/>
    <col min="11" max="11" width="2" customWidth="1"/>
    <col min="13" max="13" width="3" customWidth="1"/>
    <col min="14" max="14" width="5.1328125" customWidth="1"/>
    <col min="16" max="16" width="12.1328125" bestFit="1" customWidth="1"/>
    <col min="17" max="17" width="10.3984375" bestFit="1" customWidth="1"/>
    <col min="18" max="18" width="11.1328125" bestFit="1" customWidth="1"/>
    <col min="19" max="19" width="9.86328125" bestFit="1" customWidth="1"/>
    <col min="20" max="20" width="11.73046875" bestFit="1" customWidth="1"/>
    <col min="21" max="21" width="18.6640625" customWidth="1"/>
    <col min="22" max="22" width="2" customWidth="1"/>
    <col min="24" max="24" width="3" customWidth="1"/>
    <col min="25" max="25" width="5.1328125" customWidth="1"/>
    <col min="27" max="27" width="12.1328125" bestFit="1" customWidth="1"/>
    <col min="28" max="28" width="11.53125" bestFit="1" customWidth="1"/>
    <col min="29" max="29" width="11.1328125" bestFit="1" customWidth="1"/>
    <col min="30" max="30" width="9.86328125" bestFit="1" customWidth="1"/>
    <col min="31" max="31" width="11.73046875" bestFit="1" customWidth="1"/>
    <col min="32" max="32" width="19.19921875" customWidth="1"/>
    <col min="33" max="33" width="2" customWidth="1"/>
  </cols>
  <sheetData>
    <row r="1" spans="2:33" x14ac:dyDescent="0.45">
      <c r="B1" s="8" t="s">
        <v>117</v>
      </c>
      <c r="C1" s="36"/>
      <c r="D1" s="36"/>
    </row>
    <row r="2" spans="2:33" ht="14.65" thickBot="1" x14ac:dyDescent="0.5"/>
    <row r="3" spans="2:33" x14ac:dyDescent="0.45">
      <c r="B3" s="37"/>
      <c r="C3" s="38"/>
      <c r="D3" s="38"/>
      <c r="E3" s="38"/>
      <c r="F3" s="38"/>
      <c r="G3" s="38"/>
      <c r="H3" s="38"/>
      <c r="I3" s="38"/>
      <c r="J3" s="38"/>
      <c r="K3" s="39"/>
      <c r="M3" s="37"/>
      <c r="N3" s="38"/>
      <c r="O3" s="38"/>
      <c r="P3" s="38"/>
      <c r="Q3" s="38"/>
      <c r="R3" s="38"/>
      <c r="S3" s="38"/>
      <c r="T3" s="38"/>
      <c r="U3" s="38"/>
      <c r="V3" s="39"/>
      <c r="X3" s="37"/>
      <c r="Y3" s="38"/>
      <c r="Z3" s="38"/>
      <c r="AA3" s="38"/>
      <c r="AB3" s="38"/>
      <c r="AC3" s="38"/>
      <c r="AD3" s="38"/>
      <c r="AE3" s="38"/>
      <c r="AF3" s="38"/>
      <c r="AG3" s="39"/>
    </row>
    <row r="4" spans="2:33" s="1" customFormat="1" x14ac:dyDescent="0.45">
      <c r="B4" s="56"/>
      <c r="C4" s="57" t="s">
        <v>68</v>
      </c>
      <c r="D4" s="57"/>
      <c r="E4" s="57"/>
      <c r="F4" s="57"/>
      <c r="G4" s="57"/>
      <c r="H4" s="57"/>
      <c r="I4" s="57"/>
      <c r="J4" s="57"/>
      <c r="K4" s="58"/>
      <c r="M4" s="56"/>
      <c r="N4" s="57" t="s">
        <v>68</v>
      </c>
      <c r="O4" s="57"/>
      <c r="P4" s="57"/>
      <c r="Q4" s="57"/>
      <c r="R4" s="57"/>
      <c r="S4" s="57"/>
      <c r="T4" s="57"/>
      <c r="U4" s="57"/>
      <c r="V4" s="58"/>
      <c r="X4" s="40"/>
      <c r="Y4" s="41" t="s">
        <v>68</v>
      </c>
      <c r="Z4" s="41"/>
      <c r="AA4" s="41"/>
      <c r="AB4" s="41"/>
      <c r="AC4" s="41"/>
      <c r="AD4" s="41"/>
      <c r="AE4" s="41"/>
      <c r="AF4" s="41"/>
      <c r="AG4" s="42"/>
    </row>
    <row r="5" spans="2:33" x14ac:dyDescent="0.45">
      <c r="B5" s="40"/>
      <c r="C5" s="102" t="s">
        <v>118</v>
      </c>
      <c r="D5" s="41"/>
      <c r="E5" s="41"/>
      <c r="F5" s="41"/>
      <c r="G5" s="41" t="s">
        <v>69</v>
      </c>
      <c r="H5" s="41"/>
      <c r="I5" s="41" t="s">
        <v>105</v>
      </c>
      <c r="J5" s="41"/>
      <c r="K5" s="42"/>
      <c r="M5" s="40"/>
      <c r="N5" s="41"/>
      <c r="O5" s="41" t="s">
        <v>128</v>
      </c>
      <c r="P5" s="41"/>
      <c r="Q5" s="41"/>
      <c r="R5" s="41" t="s">
        <v>69</v>
      </c>
      <c r="S5" s="41"/>
      <c r="T5" s="41" t="s">
        <v>105</v>
      </c>
      <c r="U5" s="41"/>
      <c r="V5" s="42"/>
      <c r="X5" s="40"/>
      <c r="Y5" s="41"/>
      <c r="Z5" s="41" t="s">
        <v>128</v>
      </c>
      <c r="AA5" s="41"/>
      <c r="AB5" s="41"/>
      <c r="AC5" s="41" t="s">
        <v>69</v>
      </c>
      <c r="AD5" s="41"/>
      <c r="AE5" s="41" t="s">
        <v>105</v>
      </c>
      <c r="AF5" s="41"/>
      <c r="AG5" s="42"/>
    </row>
    <row r="6" spans="2:33" x14ac:dyDescent="0.45">
      <c r="B6" s="40"/>
      <c r="C6" s="102" t="s">
        <v>119</v>
      </c>
      <c r="D6" s="41"/>
      <c r="E6" s="41"/>
      <c r="F6" s="41"/>
      <c r="G6" s="43" t="s">
        <v>124</v>
      </c>
      <c r="H6" s="41"/>
      <c r="I6" s="41" t="s">
        <v>63</v>
      </c>
      <c r="J6" s="41"/>
      <c r="K6" s="42"/>
      <c r="M6" s="40"/>
      <c r="N6" s="41"/>
      <c r="O6" s="41" t="s">
        <v>123</v>
      </c>
      <c r="P6" s="41"/>
      <c r="Q6" s="41"/>
      <c r="R6" s="43" t="s">
        <v>125</v>
      </c>
      <c r="S6" s="41"/>
      <c r="T6" s="41" t="s">
        <v>63</v>
      </c>
      <c r="U6" s="41"/>
      <c r="V6" s="42"/>
      <c r="X6" s="40"/>
      <c r="Y6" s="41"/>
      <c r="Z6" s="41" t="s">
        <v>135</v>
      </c>
      <c r="AA6" s="41"/>
      <c r="AB6" s="41"/>
      <c r="AC6" s="43" t="s">
        <v>130</v>
      </c>
      <c r="AD6" s="41"/>
      <c r="AE6" s="41" t="s">
        <v>63</v>
      </c>
      <c r="AF6" s="41"/>
      <c r="AG6" s="42"/>
    </row>
    <row r="7" spans="2:33" x14ac:dyDescent="0.45">
      <c r="B7" s="40"/>
      <c r="C7" s="102" t="s">
        <v>63</v>
      </c>
      <c r="D7" s="41"/>
      <c r="E7" s="41"/>
      <c r="F7" s="41"/>
      <c r="G7" s="41"/>
      <c r="H7" s="41"/>
      <c r="I7" s="41"/>
      <c r="J7" s="41"/>
      <c r="K7" s="42"/>
      <c r="M7" s="40"/>
      <c r="N7" s="41"/>
      <c r="O7" s="41" t="s">
        <v>63</v>
      </c>
      <c r="P7" s="41"/>
      <c r="Q7" s="41"/>
      <c r="R7" s="41"/>
      <c r="S7" s="41"/>
      <c r="T7" s="41"/>
      <c r="U7" s="41"/>
      <c r="V7" s="42"/>
      <c r="X7" s="40"/>
      <c r="Y7" s="41"/>
      <c r="Z7" s="41" t="s">
        <v>63</v>
      </c>
      <c r="AA7" s="41"/>
      <c r="AB7" s="41"/>
      <c r="AC7" s="41"/>
      <c r="AD7" s="41"/>
      <c r="AE7" s="41"/>
      <c r="AF7" s="41"/>
      <c r="AG7" s="42"/>
    </row>
    <row r="8" spans="2:33" x14ac:dyDescent="0.45">
      <c r="B8" s="40"/>
      <c r="C8" s="102" t="s">
        <v>65</v>
      </c>
      <c r="D8" s="41"/>
      <c r="E8" s="41"/>
      <c r="F8" s="41"/>
      <c r="G8" s="41" t="s">
        <v>33</v>
      </c>
      <c r="H8" s="41"/>
      <c r="I8" s="41" t="s">
        <v>7</v>
      </c>
      <c r="J8" s="41"/>
      <c r="K8" s="42"/>
      <c r="M8" s="40"/>
      <c r="N8" s="41"/>
      <c r="O8" s="41" t="s">
        <v>65</v>
      </c>
      <c r="P8" s="41"/>
      <c r="Q8" s="41"/>
      <c r="R8" s="41" t="s">
        <v>33</v>
      </c>
      <c r="S8" s="41"/>
      <c r="T8" s="41" t="s">
        <v>7</v>
      </c>
      <c r="U8" s="41"/>
      <c r="V8" s="42"/>
      <c r="X8" s="40"/>
      <c r="Y8" s="41"/>
      <c r="Z8" s="41" t="s">
        <v>65</v>
      </c>
      <c r="AA8" s="41"/>
      <c r="AB8" s="41"/>
      <c r="AC8" s="41" t="s">
        <v>33</v>
      </c>
      <c r="AD8" s="41"/>
      <c r="AE8" s="41" t="s">
        <v>7</v>
      </c>
      <c r="AF8" s="41"/>
      <c r="AG8" s="42"/>
    </row>
    <row r="9" spans="2:33" x14ac:dyDescent="0.45">
      <c r="B9" s="40"/>
      <c r="C9" s="41"/>
      <c r="D9" s="41"/>
      <c r="E9" s="41"/>
      <c r="F9" s="41"/>
      <c r="G9" s="41" t="s">
        <v>134</v>
      </c>
      <c r="H9" s="41"/>
      <c r="I9" s="44" t="s">
        <v>112</v>
      </c>
      <c r="J9" s="41"/>
      <c r="K9" s="42"/>
      <c r="M9" s="40"/>
      <c r="N9" s="41"/>
      <c r="O9" s="41"/>
      <c r="P9" s="41"/>
      <c r="Q9" s="41"/>
      <c r="R9" s="41" t="s">
        <v>32</v>
      </c>
      <c r="S9" s="41"/>
      <c r="T9" s="44" t="s">
        <v>112</v>
      </c>
      <c r="U9" s="41"/>
      <c r="V9" s="42"/>
      <c r="X9" s="40"/>
      <c r="Y9" s="41"/>
      <c r="Z9" s="41"/>
      <c r="AA9" s="41"/>
      <c r="AB9" s="41"/>
      <c r="AC9" s="41" t="s">
        <v>31</v>
      </c>
      <c r="AD9" s="41"/>
      <c r="AE9" s="44" t="s">
        <v>112</v>
      </c>
      <c r="AF9" s="41"/>
      <c r="AG9" s="42"/>
    </row>
    <row r="10" spans="2:33" x14ac:dyDescent="0.45">
      <c r="B10" s="40"/>
      <c r="C10" s="41"/>
      <c r="D10" s="41"/>
      <c r="E10" s="41"/>
      <c r="F10" s="41"/>
      <c r="G10" s="41"/>
      <c r="H10" s="41"/>
      <c r="I10" s="41"/>
      <c r="J10" s="41"/>
      <c r="K10" s="42"/>
      <c r="M10" s="40"/>
      <c r="N10" s="41"/>
      <c r="O10" s="41"/>
      <c r="P10" s="41"/>
      <c r="Q10" s="41"/>
      <c r="R10" s="41"/>
      <c r="S10" s="41"/>
      <c r="T10" s="41"/>
      <c r="U10" s="41"/>
      <c r="V10" s="42"/>
      <c r="X10" s="40"/>
      <c r="Y10" s="41"/>
      <c r="Z10" s="41"/>
      <c r="AA10" s="41"/>
      <c r="AB10" s="41"/>
      <c r="AC10" s="41"/>
      <c r="AD10" s="41"/>
      <c r="AE10" s="41"/>
      <c r="AF10" s="41"/>
      <c r="AG10" s="42"/>
    </row>
    <row r="11" spans="2:33" x14ac:dyDescent="0.45">
      <c r="B11" s="40"/>
      <c r="C11" s="41"/>
      <c r="D11" s="41"/>
      <c r="E11" s="41"/>
      <c r="F11" s="41"/>
      <c r="G11" s="41" t="s">
        <v>35</v>
      </c>
      <c r="H11" s="41"/>
      <c r="I11" s="41"/>
      <c r="J11" s="41"/>
      <c r="K11" s="42"/>
      <c r="M11" s="40"/>
      <c r="N11" s="41"/>
      <c r="O11" s="41"/>
      <c r="P11" s="41"/>
      <c r="Q11" s="41"/>
      <c r="R11" s="41" t="s">
        <v>35</v>
      </c>
      <c r="S11" s="41"/>
      <c r="T11" s="41"/>
      <c r="U11" s="41"/>
      <c r="V11" s="42"/>
      <c r="X11" s="40"/>
      <c r="Y11" s="41"/>
      <c r="Z11" s="41"/>
      <c r="AA11" s="41"/>
      <c r="AB11" s="41"/>
      <c r="AC11" s="41" t="s">
        <v>35</v>
      </c>
      <c r="AD11" s="41"/>
      <c r="AE11" s="41"/>
      <c r="AF11" s="41"/>
      <c r="AG11" s="42"/>
    </row>
    <row r="12" spans="2:33" x14ac:dyDescent="0.45">
      <c r="B12" s="40"/>
      <c r="C12" s="41"/>
      <c r="D12" s="41"/>
      <c r="E12" s="41"/>
      <c r="F12" s="41"/>
      <c r="G12" s="41"/>
      <c r="H12" s="41"/>
      <c r="I12" s="41"/>
      <c r="J12" s="41"/>
      <c r="K12" s="42"/>
      <c r="M12" s="40"/>
      <c r="N12" s="41"/>
      <c r="O12" s="41"/>
      <c r="P12" s="41"/>
      <c r="Q12" s="41"/>
      <c r="R12" s="41"/>
      <c r="S12" s="41"/>
      <c r="T12" s="41"/>
      <c r="U12" s="41"/>
      <c r="V12" s="42"/>
      <c r="X12" s="40"/>
      <c r="Y12" s="41"/>
      <c r="Z12" s="41"/>
      <c r="AA12" s="41"/>
      <c r="AB12" s="41"/>
      <c r="AC12" s="41"/>
      <c r="AD12" s="41"/>
      <c r="AE12" s="41"/>
      <c r="AF12" s="41"/>
      <c r="AG12" s="42"/>
    </row>
    <row r="13" spans="2:33" x14ac:dyDescent="0.45">
      <c r="B13" s="40"/>
      <c r="C13" s="41"/>
      <c r="D13" s="41"/>
      <c r="E13" s="41"/>
      <c r="F13" s="41"/>
      <c r="G13" s="41"/>
      <c r="H13" s="41"/>
      <c r="I13" s="41"/>
      <c r="J13" s="41"/>
      <c r="K13" s="42"/>
      <c r="M13" s="40"/>
      <c r="N13" s="41"/>
      <c r="O13" s="41"/>
      <c r="P13" s="41"/>
      <c r="Q13" s="41"/>
      <c r="R13" s="41"/>
      <c r="S13" s="41"/>
      <c r="T13" s="41"/>
      <c r="U13" s="41"/>
      <c r="V13" s="42"/>
      <c r="X13" s="40"/>
      <c r="Y13" s="41"/>
      <c r="Z13" s="41"/>
      <c r="AA13" s="41"/>
      <c r="AB13" s="41"/>
      <c r="AC13" s="41"/>
      <c r="AD13" s="41"/>
      <c r="AE13" s="41"/>
      <c r="AF13" s="41"/>
      <c r="AG13" s="42"/>
    </row>
    <row r="14" spans="2:33" x14ac:dyDescent="0.45">
      <c r="B14" s="40"/>
      <c r="C14" s="41"/>
      <c r="D14" s="41"/>
      <c r="E14" s="41"/>
      <c r="F14" s="41"/>
      <c r="G14" s="41"/>
      <c r="H14" s="41"/>
      <c r="I14" s="41"/>
      <c r="J14" s="41"/>
      <c r="K14" s="42"/>
      <c r="M14" s="40"/>
      <c r="N14" s="41"/>
      <c r="O14" s="41"/>
      <c r="P14" s="41"/>
      <c r="Q14" s="41"/>
      <c r="R14" s="41"/>
      <c r="S14" s="41"/>
      <c r="T14" s="41"/>
      <c r="U14" s="41"/>
      <c r="V14" s="42"/>
      <c r="X14" s="40"/>
      <c r="Y14" s="41"/>
      <c r="Z14" s="41"/>
      <c r="AA14" s="41"/>
      <c r="AB14" s="41"/>
      <c r="AC14" s="41"/>
      <c r="AD14" s="41"/>
      <c r="AE14" s="41"/>
      <c r="AF14" s="41"/>
      <c r="AG14" s="42"/>
    </row>
    <row r="15" spans="2:33" x14ac:dyDescent="0.45">
      <c r="B15" s="40"/>
      <c r="C15" s="41"/>
      <c r="D15" s="41"/>
      <c r="E15" s="41"/>
      <c r="F15" s="41"/>
      <c r="G15" s="41"/>
      <c r="H15" s="41"/>
      <c r="I15" s="41"/>
      <c r="J15" s="41"/>
      <c r="K15" s="42"/>
      <c r="M15" s="40"/>
      <c r="N15" s="41"/>
      <c r="O15" s="41"/>
      <c r="P15" s="41"/>
      <c r="Q15" s="41"/>
      <c r="R15" s="41"/>
      <c r="S15" s="41"/>
      <c r="T15" s="41"/>
      <c r="U15" s="41"/>
      <c r="V15" s="42"/>
      <c r="X15" s="40"/>
      <c r="Y15" s="41"/>
      <c r="Z15" s="41"/>
      <c r="AA15" s="41"/>
      <c r="AB15" s="41"/>
      <c r="AC15" s="41"/>
      <c r="AD15" s="41"/>
      <c r="AE15" s="41"/>
      <c r="AF15" s="41"/>
      <c r="AG15" s="42"/>
    </row>
    <row r="16" spans="2:33" x14ac:dyDescent="0.45">
      <c r="B16" s="40"/>
      <c r="C16" s="45" t="s">
        <v>40</v>
      </c>
      <c r="D16" s="45"/>
      <c r="E16" s="45"/>
      <c r="F16" s="45"/>
      <c r="G16" s="46" t="s">
        <v>66</v>
      </c>
      <c r="H16" s="46" t="s">
        <v>67</v>
      </c>
      <c r="I16" s="46" t="s">
        <v>25</v>
      </c>
      <c r="J16" s="46" t="s">
        <v>73</v>
      </c>
      <c r="K16" s="42"/>
      <c r="M16" s="40"/>
      <c r="N16" s="45" t="s">
        <v>40</v>
      </c>
      <c r="O16" s="45"/>
      <c r="P16" s="45"/>
      <c r="Q16" s="45"/>
      <c r="R16" s="46" t="s">
        <v>66</v>
      </c>
      <c r="S16" s="46" t="s">
        <v>67</v>
      </c>
      <c r="T16" s="46" t="s">
        <v>25</v>
      </c>
      <c r="U16" s="46" t="s">
        <v>73</v>
      </c>
      <c r="V16" s="42"/>
      <c r="X16" s="40"/>
      <c r="Y16" s="45" t="s">
        <v>40</v>
      </c>
      <c r="Z16" s="45"/>
      <c r="AA16" s="45"/>
      <c r="AB16" s="45"/>
      <c r="AC16" s="46" t="s">
        <v>66</v>
      </c>
      <c r="AD16" s="46" t="s">
        <v>67</v>
      </c>
      <c r="AE16" s="46" t="s">
        <v>25</v>
      </c>
      <c r="AF16" s="46" t="s">
        <v>73</v>
      </c>
      <c r="AG16" s="42"/>
    </row>
    <row r="17" spans="2:33" x14ac:dyDescent="0.45">
      <c r="B17" s="40"/>
      <c r="C17" s="106" t="s">
        <v>120</v>
      </c>
      <c r="D17" s="106"/>
      <c r="E17" s="106"/>
      <c r="F17" s="106"/>
      <c r="G17" s="47">
        <v>1</v>
      </c>
      <c r="H17" s="48">
        <v>300000</v>
      </c>
      <c r="I17" s="49">
        <v>0.1</v>
      </c>
      <c r="J17" s="48">
        <f>G17*H17</f>
        <v>300000</v>
      </c>
      <c r="K17" s="42"/>
      <c r="M17" s="40"/>
      <c r="N17" s="41" t="s">
        <v>122</v>
      </c>
      <c r="O17" s="41"/>
      <c r="P17" s="41"/>
      <c r="Q17" s="41"/>
      <c r="R17" s="47">
        <v>1</v>
      </c>
      <c r="S17" s="48">
        <v>50000</v>
      </c>
      <c r="T17" s="49">
        <v>0.1</v>
      </c>
      <c r="U17" s="48">
        <f>R17*S17</f>
        <v>50000</v>
      </c>
      <c r="V17" s="42"/>
      <c r="X17" s="40"/>
      <c r="Y17" s="41" t="s">
        <v>129</v>
      </c>
      <c r="Z17" s="41"/>
      <c r="AA17" s="41"/>
      <c r="AB17" s="41"/>
      <c r="AC17" s="47">
        <v>1</v>
      </c>
      <c r="AD17" s="48">
        <v>25000</v>
      </c>
      <c r="AE17" s="49">
        <v>0.1</v>
      </c>
      <c r="AF17" s="48">
        <f>AC17*AD17</f>
        <v>25000</v>
      </c>
      <c r="AG17" s="42"/>
    </row>
    <row r="18" spans="2:33" x14ac:dyDescent="0.45">
      <c r="B18" s="40"/>
      <c r="C18" s="107"/>
      <c r="D18" s="107"/>
      <c r="E18" s="107"/>
      <c r="F18" s="107"/>
      <c r="G18" s="41"/>
      <c r="H18" s="48"/>
      <c r="I18" s="41"/>
      <c r="J18" s="48"/>
      <c r="K18" s="42"/>
      <c r="M18" s="40"/>
      <c r="N18" s="41"/>
      <c r="O18" s="41"/>
      <c r="P18" s="41"/>
      <c r="Q18" s="41"/>
      <c r="R18" s="41"/>
      <c r="S18" s="48"/>
      <c r="T18" s="41"/>
      <c r="U18" s="48"/>
      <c r="V18" s="42"/>
      <c r="X18" s="40"/>
      <c r="Y18" s="41"/>
      <c r="Z18" s="41"/>
      <c r="AA18" s="41"/>
      <c r="AB18" s="41"/>
      <c r="AC18" s="41"/>
      <c r="AD18" s="48"/>
      <c r="AE18" s="41"/>
      <c r="AF18" s="48"/>
      <c r="AG18" s="42"/>
    </row>
    <row r="19" spans="2:33" x14ac:dyDescent="0.45">
      <c r="B19" s="40"/>
      <c r="C19" s="41"/>
      <c r="D19" s="41"/>
      <c r="E19" s="41"/>
      <c r="F19" s="41"/>
      <c r="G19" s="41"/>
      <c r="H19" s="48"/>
      <c r="I19" s="41"/>
      <c r="J19" s="48"/>
      <c r="K19" s="42"/>
      <c r="M19" s="40"/>
      <c r="N19" s="41"/>
      <c r="O19" s="41"/>
      <c r="P19" s="41"/>
      <c r="Q19" s="41"/>
      <c r="R19" s="41"/>
      <c r="S19" s="48"/>
      <c r="T19" s="41"/>
      <c r="U19" s="48"/>
      <c r="V19" s="42"/>
      <c r="X19" s="40"/>
      <c r="Y19" s="41"/>
      <c r="Z19" s="41"/>
      <c r="AA19" s="41"/>
      <c r="AB19" s="41"/>
      <c r="AC19" s="41"/>
      <c r="AD19" s="48"/>
      <c r="AE19" s="41"/>
      <c r="AF19" s="48"/>
      <c r="AG19" s="42"/>
    </row>
    <row r="20" spans="2:33" x14ac:dyDescent="0.45">
      <c r="B20" s="40"/>
      <c r="C20" s="50"/>
      <c r="D20" s="50"/>
      <c r="E20" s="50"/>
      <c r="F20" s="50"/>
      <c r="G20" s="50"/>
      <c r="H20" s="50"/>
      <c r="I20" s="50" t="s">
        <v>70</v>
      </c>
      <c r="J20" s="51">
        <f>SUM(J17:J19)</f>
        <v>300000</v>
      </c>
      <c r="K20" s="42"/>
      <c r="M20" s="40"/>
      <c r="N20" s="50"/>
      <c r="O20" s="50"/>
      <c r="P20" s="50"/>
      <c r="Q20" s="50"/>
      <c r="R20" s="50"/>
      <c r="S20" s="50"/>
      <c r="T20" s="50" t="s">
        <v>70</v>
      </c>
      <c r="U20" s="51">
        <f>SUM(U17:U19)</f>
        <v>50000</v>
      </c>
      <c r="V20" s="42"/>
      <c r="X20" s="40"/>
      <c r="Y20" s="50"/>
      <c r="Z20" s="50"/>
      <c r="AA20" s="50"/>
      <c r="AB20" s="50"/>
      <c r="AC20" s="50"/>
      <c r="AD20" s="50"/>
      <c r="AE20" s="50" t="s">
        <v>70</v>
      </c>
      <c r="AF20" s="51">
        <f>SUM(AF17:AF19)</f>
        <v>25000</v>
      </c>
      <c r="AG20" s="42"/>
    </row>
    <row r="21" spans="2:33" x14ac:dyDescent="0.45">
      <c r="B21" s="40"/>
      <c r="C21" s="41"/>
      <c r="D21" s="41"/>
      <c r="E21" s="41"/>
      <c r="F21" s="41"/>
      <c r="G21" s="45"/>
      <c r="H21" s="46" t="s">
        <v>71</v>
      </c>
      <c r="I21" s="45" t="s">
        <v>25</v>
      </c>
      <c r="J21" s="52">
        <f>SUMPRODUCT(I17:I19,H17:H19)</f>
        <v>30000</v>
      </c>
      <c r="K21" s="42"/>
      <c r="M21" s="40"/>
      <c r="N21" s="41"/>
      <c r="O21" s="41"/>
      <c r="P21" s="41"/>
      <c r="Q21" s="41"/>
      <c r="R21" s="45"/>
      <c r="S21" s="46" t="s">
        <v>71</v>
      </c>
      <c r="T21" s="45" t="s">
        <v>25</v>
      </c>
      <c r="U21" s="52">
        <f>SUMPRODUCT(T17:T19,S17:S19)</f>
        <v>5000</v>
      </c>
      <c r="V21" s="42"/>
      <c r="X21" s="40"/>
      <c r="Y21" s="41"/>
      <c r="Z21" s="41"/>
      <c r="AA21" s="41"/>
      <c r="AB21" s="41"/>
      <c r="AC21" s="45"/>
      <c r="AD21" s="46" t="s">
        <v>71</v>
      </c>
      <c r="AE21" s="45" t="s">
        <v>25</v>
      </c>
      <c r="AF21" s="52">
        <f>SUMPRODUCT(AE17:AE19,AD17:AD19)</f>
        <v>2500</v>
      </c>
      <c r="AG21" s="42"/>
    </row>
    <row r="22" spans="2:33" x14ac:dyDescent="0.45">
      <c r="B22" s="40"/>
      <c r="C22" s="41"/>
      <c r="D22" s="41"/>
      <c r="E22" s="41"/>
      <c r="F22" s="41"/>
      <c r="G22" s="41"/>
      <c r="H22" s="41"/>
      <c r="I22" s="41" t="s">
        <v>72</v>
      </c>
      <c r="J22" s="48">
        <f>J20+J21</f>
        <v>330000</v>
      </c>
      <c r="K22" s="42"/>
      <c r="M22" s="40"/>
      <c r="N22" s="41"/>
      <c r="O22" s="41"/>
      <c r="P22" s="41"/>
      <c r="Q22" s="41"/>
      <c r="R22" s="41"/>
      <c r="S22" s="41"/>
      <c r="T22" s="41" t="s">
        <v>72</v>
      </c>
      <c r="U22" s="48">
        <f>U20+U21</f>
        <v>55000</v>
      </c>
      <c r="V22" s="42"/>
      <c r="X22" s="40"/>
      <c r="Y22" s="41"/>
      <c r="Z22" s="41"/>
      <c r="AA22" s="41"/>
      <c r="AB22" s="41"/>
      <c r="AC22" s="41"/>
      <c r="AD22" s="41"/>
      <c r="AE22" s="41" t="s">
        <v>72</v>
      </c>
      <c r="AF22" s="48">
        <f>AF20+AF21</f>
        <v>27500</v>
      </c>
      <c r="AG22" s="42"/>
    </row>
    <row r="23" spans="2:33" x14ac:dyDescent="0.45">
      <c r="B23" s="40"/>
      <c r="C23" s="41"/>
      <c r="D23" s="41"/>
      <c r="E23" s="41"/>
      <c r="F23" s="41"/>
      <c r="G23" s="41"/>
      <c r="H23" s="41"/>
      <c r="I23" s="41"/>
      <c r="J23" s="41"/>
      <c r="K23" s="42"/>
      <c r="M23" s="40"/>
      <c r="N23" s="41"/>
      <c r="O23" s="41"/>
      <c r="P23" s="41"/>
      <c r="Q23" s="41"/>
      <c r="R23" s="41"/>
      <c r="S23" s="41"/>
      <c r="T23" s="41"/>
      <c r="U23" s="41"/>
      <c r="V23" s="42"/>
      <c r="X23" s="40"/>
      <c r="Y23" s="41"/>
      <c r="Z23" s="41"/>
      <c r="AA23" s="41"/>
      <c r="AB23" s="41"/>
      <c r="AC23" s="41"/>
      <c r="AD23" s="41"/>
      <c r="AE23" s="41"/>
      <c r="AF23" s="41"/>
      <c r="AG23" s="42"/>
    </row>
    <row r="24" spans="2:33" x14ac:dyDescent="0.45">
      <c r="B24" s="40"/>
      <c r="C24" s="41" t="s">
        <v>74</v>
      </c>
      <c r="D24" s="41"/>
      <c r="E24" s="43" t="s">
        <v>127</v>
      </c>
      <c r="F24" s="41"/>
      <c r="G24" s="41"/>
      <c r="H24" s="41"/>
      <c r="I24" s="41"/>
      <c r="J24" s="41"/>
      <c r="K24" s="42"/>
      <c r="M24" s="40"/>
      <c r="N24" s="41" t="s">
        <v>74</v>
      </c>
      <c r="O24" s="41"/>
      <c r="P24" s="43" t="s">
        <v>126</v>
      </c>
      <c r="Q24" s="41"/>
      <c r="R24" s="41"/>
      <c r="S24" s="41"/>
      <c r="T24" s="41"/>
      <c r="U24" s="41"/>
      <c r="V24" s="42"/>
      <c r="X24" s="40"/>
      <c r="Y24" s="41" t="s">
        <v>74</v>
      </c>
      <c r="Z24" s="41"/>
      <c r="AA24" s="43" t="s">
        <v>131</v>
      </c>
      <c r="AB24" s="41"/>
      <c r="AC24" s="41"/>
      <c r="AD24" s="41"/>
      <c r="AE24" s="41"/>
      <c r="AF24" s="41"/>
      <c r="AG24" s="42"/>
    </row>
    <row r="25" spans="2:33" x14ac:dyDescent="0.45">
      <c r="B25" s="40"/>
      <c r="C25" s="41" t="s">
        <v>75</v>
      </c>
      <c r="D25" s="41"/>
      <c r="E25" s="41"/>
      <c r="F25" s="41"/>
      <c r="G25" s="41"/>
      <c r="H25" s="41"/>
      <c r="I25" s="41"/>
      <c r="J25" s="41"/>
      <c r="K25" s="42"/>
      <c r="M25" s="40"/>
      <c r="N25" s="41" t="s">
        <v>75</v>
      </c>
      <c r="O25" s="41"/>
      <c r="P25" s="41"/>
      <c r="Q25" s="41"/>
      <c r="R25" s="41"/>
      <c r="S25" s="41"/>
      <c r="T25" s="41"/>
      <c r="U25" s="41"/>
      <c r="V25" s="42"/>
      <c r="X25" s="40"/>
      <c r="Y25" s="41" t="s">
        <v>75</v>
      </c>
      <c r="Z25" s="41"/>
      <c r="AA25" s="41"/>
      <c r="AB25" s="41"/>
      <c r="AC25" s="41"/>
      <c r="AD25" s="41"/>
      <c r="AE25" s="41"/>
      <c r="AF25" s="41"/>
      <c r="AG25" s="42"/>
    </row>
    <row r="26" spans="2:33" x14ac:dyDescent="0.45">
      <c r="B26" s="40"/>
      <c r="C26" s="41" t="s">
        <v>121</v>
      </c>
      <c r="D26" s="41"/>
      <c r="E26" s="41"/>
      <c r="F26" s="41"/>
      <c r="G26" s="41"/>
      <c r="H26" s="41"/>
      <c r="I26" s="41"/>
      <c r="J26" s="41"/>
      <c r="K26" s="42"/>
      <c r="M26" s="40"/>
      <c r="N26" s="41" t="s">
        <v>121</v>
      </c>
      <c r="O26" s="41"/>
      <c r="P26" s="41"/>
      <c r="Q26" s="41"/>
      <c r="R26" s="41"/>
      <c r="S26" s="41"/>
      <c r="T26" s="41"/>
      <c r="U26" s="41"/>
      <c r="V26" s="42"/>
      <c r="X26" s="40"/>
      <c r="Y26" s="41" t="s">
        <v>121</v>
      </c>
      <c r="Z26" s="41"/>
      <c r="AA26" s="41"/>
      <c r="AB26" s="41"/>
      <c r="AC26" s="41"/>
      <c r="AD26" s="41"/>
      <c r="AE26" s="41"/>
      <c r="AF26" s="41"/>
      <c r="AG26" s="42"/>
    </row>
    <row r="27" spans="2:33" x14ac:dyDescent="0.45">
      <c r="B27" s="40"/>
      <c r="C27" s="41" t="s">
        <v>76</v>
      </c>
      <c r="D27" s="41"/>
      <c r="E27" s="41"/>
      <c r="F27" s="41"/>
      <c r="G27" s="41"/>
      <c r="H27" s="41"/>
      <c r="I27" s="41"/>
      <c r="J27" s="41"/>
      <c r="K27" s="42"/>
      <c r="M27" s="40"/>
      <c r="N27" s="41" t="s">
        <v>76</v>
      </c>
      <c r="O27" s="41"/>
      <c r="P27" s="41"/>
      <c r="Q27" s="41"/>
      <c r="R27" s="41"/>
      <c r="S27" s="41"/>
      <c r="T27" s="41"/>
      <c r="U27" s="41"/>
      <c r="V27" s="42"/>
      <c r="X27" s="40"/>
      <c r="Y27" s="41" t="s">
        <v>76</v>
      </c>
      <c r="Z27" s="41"/>
      <c r="AA27" s="41"/>
      <c r="AB27" s="41"/>
      <c r="AC27" s="41"/>
      <c r="AD27" s="41"/>
      <c r="AE27" s="41"/>
      <c r="AF27" s="41"/>
      <c r="AG27" s="42"/>
    </row>
    <row r="28" spans="2:33" x14ac:dyDescent="0.45">
      <c r="B28" s="40"/>
      <c r="C28" s="41" t="s">
        <v>77</v>
      </c>
      <c r="D28" s="41"/>
      <c r="E28" s="41"/>
      <c r="F28" s="41"/>
      <c r="G28" s="41"/>
      <c r="H28" s="41"/>
      <c r="I28" s="41"/>
      <c r="J28" s="41"/>
      <c r="K28" s="42"/>
      <c r="M28" s="40"/>
      <c r="N28" s="41" t="s">
        <v>77</v>
      </c>
      <c r="O28" s="41"/>
      <c r="P28" s="41"/>
      <c r="Q28" s="41"/>
      <c r="R28" s="41"/>
      <c r="S28" s="41"/>
      <c r="T28" s="41"/>
      <c r="U28" s="41"/>
      <c r="V28" s="42"/>
      <c r="X28" s="40"/>
      <c r="Y28" s="41" t="s">
        <v>77</v>
      </c>
      <c r="Z28" s="41"/>
      <c r="AA28" s="41"/>
      <c r="AB28" s="41"/>
      <c r="AC28" s="41"/>
      <c r="AD28" s="41"/>
      <c r="AE28" s="41"/>
      <c r="AF28" s="41"/>
      <c r="AG28" s="42"/>
    </row>
    <row r="29" spans="2:33" x14ac:dyDescent="0.45">
      <c r="B29" s="40"/>
      <c r="C29" s="41" t="s">
        <v>116</v>
      </c>
      <c r="D29" s="41"/>
      <c r="E29" s="41"/>
      <c r="F29" s="41"/>
      <c r="G29" s="41"/>
      <c r="H29" s="41"/>
      <c r="I29" s="41"/>
      <c r="J29" s="41"/>
      <c r="K29" s="42"/>
      <c r="M29" s="40"/>
      <c r="N29" s="41" t="s">
        <v>116</v>
      </c>
      <c r="O29" s="41"/>
      <c r="P29" s="41"/>
      <c r="Q29" s="41"/>
      <c r="R29" s="41"/>
      <c r="S29" s="41"/>
      <c r="T29" s="41"/>
      <c r="U29" s="41"/>
      <c r="V29" s="42"/>
      <c r="X29" s="40"/>
      <c r="Y29" s="41" t="s">
        <v>116</v>
      </c>
      <c r="Z29" s="41"/>
      <c r="AA29" s="41"/>
      <c r="AB29" s="41"/>
      <c r="AC29" s="41"/>
      <c r="AD29" s="41"/>
      <c r="AE29" s="41"/>
      <c r="AF29" s="41"/>
      <c r="AG29" s="42"/>
    </row>
    <row r="30" spans="2:33" ht="14.65" thickBot="1" x14ac:dyDescent="0.5">
      <c r="B30" s="53"/>
      <c r="C30" s="54"/>
      <c r="D30" s="54"/>
      <c r="E30" s="54"/>
      <c r="F30" s="54"/>
      <c r="G30" s="54"/>
      <c r="H30" s="54"/>
      <c r="I30" s="54"/>
      <c r="J30" s="54"/>
      <c r="K30" s="55"/>
      <c r="M30" s="53"/>
      <c r="N30" s="54"/>
      <c r="O30" s="54"/>
      <c r="P30" s="54"/>
      <c r="Q30" s="54"/>
      <c r="R30" s="54"/>
      <c r="S30" s="54"/>
      <c r="T30" s="54"/>
      <c r="U30" s="54"/>
      <c r="V30" s="55"/>
      <c r="X30" s="53"/>
      <c r="Y30" s="54"/>
      <c r="Z30" s="54"/>
      <c r="AA30" s="54"/>
      <c r="AB30" s="54"/>
      <c r="AC30" s="54"/>
      <c r="AD30" s="54"/>
      <c r="AE30" s="54"/>
      <c r="AF30" s="54"/>
      <c r="AG30" s="55"/>
    </row>
    <row r="33" spans="2:22" x14ac:dyDescent="0.45">
      <c r="B33" s="8" t="s">
        <v>28</v>
      </c>
      <c r="C33" s="36"/>
      <c r="D33" s="36"/>
    </row>
    <row r="34" spans="2:22" ht="14.65" thickBot="1" x14ac:dyDescent="0.5"/>
    <row r="35" spans="2:22" x14ac:dyDescent="0.45">
      <c r="B35" s="59"/>
      <c r="C35" s="60"/>
      <c r="D35" s="60"/>
      <c r="E35" s="60"/>
      <c r="F35" s="60"/>
      <c r="G35" s="60"/>
      <c r="H35" s="60"/>
      <c r="I35" s="60"/>
      <c r="J35" s="60"/>
      <c r="K35" s="61"/>
      <c r="M35" s="59"/>
      <c r="N35" s="60"/>
      <c r="O35" s="60"/>
      <c r="P35" s="60"/>
      <c r="Q35" s="60"/>
      <c r="R35" s="60"/>
      <c r="S35" s="60"/>
      <c r="T35" s="60"/>
      <c r="U35" s="60"/>
      <c r="V35" s="61"/>
    </row>
    <row r="36" spans="2:22" x14ac:dyDescent="0.45">
      <c r="B36" s="62"/>
      <c r="C36" s="63" t="s">
        <v>68</v>
      </c>
      <c r="D36" s="63"/>
      <c r="E36" s="63"/>
      <c r="F36" s="63"/>
      <c r="G36" s="63"/>
      <c r="H36" s="63"/>
      <c r="I36" s="63"/>
      <c r="J36" s="63"/>
      <c r="K36" s="64"/>
      <c r="M36" s="62"/>
      <c r="N36" s="63" t="s">
        <v>68</v>
      </c>
      <c r="O36" s="63"/>
      <c r="P36" s="63"/>
      <c r="Q36" s="63"/>
      <c r="R36" s="63"/>
      <c r="S36" s="63"/>
      <c r="T36" s="63"/>
      <c r="U36" s="63"/>
      <c r="V36" s="64"/>
    </row>
    <row r="37" spans="2:22" x14ac:dyDescent="0.45">
      <c r="B37" s="62"/>
      <c r="C37" s="63"/>
      <c r="D37" s="63" t="s">
        <v>105</v>
      </c>
      <c r="E37" s="63"/>
      <c r="F37" s="63"/>
      <c r="G37" s="63" t="s">
        <v>69</v>
      </c>
      <c r="H37" s="63"/>
      <c r="I37" s="63" t="s">
        <v>30</v>
      </c>
      <c r="J37" s="63"/>
      <c r="K37" s="64"/>
      <c r="M37" s="62"/>
      <c r="N37" s="63"/>
      <c r="O37" s="63" t="s">
        <v>105</v>
      </c>
      <c r="P37" s="63"/>
      <c r="Q37" s="63"/>
      <c r="R37" s="63" t="s">
        <v>69</v>
      </c>
      <c r="S37" s="63"/>
      <c r="T37" s="63" t="s">
        <v>29</v>
      </c>
      <c r="U37" s="63"/>
      <c r="V37" s="64"/>
    </row>
    <row r="38" spans="2:22" x14ac:dyDescent="0.45">
      <c r="B38" s="62"/>
      <c r="C38" s="63"/>
      <c r="D38" s="63" t="s">
        <v>63</v>
      </c>
      <c r="E38" s="63"/>
      <c r="F38" s="63"/>
      <c r="G38" s="65" t="s">
        <v>91</v>
      </c>
      <c r="H38" s="63"/>
      <c r="I38" s="63" t="s">
        <v>63</v>
      </c>
      <c r="J38" s="63"/>
      <c r="K38" s="64"/>
      <c r="M38" s="62"/>
      <c r="N38" s="63"/>
      <c r="O38" s="63" t="s">
        <v>63</v>
      </c>
      <c r="P38" s="63"/>
      <c r="Q38" s="63"/>
      <c r="R38" s="65" t="s">
        <v>99</v>
      </c>
      <c r="S38" s="63"/>
      <c r="T38" s="63" t="s">
        <v>63</v>
      </c>
      <c r="U38" s="63"/>
      <c r="V38" s="64"/>
    </row>
    <row r="39" spans="2:22" x14ac:dyDescent="0.45">
      <c r="B39" s="62"/>
      <c r="C39" s="63"/>
      <c r="D39" s="63" t="s">
        <v>115</v>
      </c>
      <c r="E39" s="63"/>
      <c r="F39" s="63"/>
      <c r="G39" s="63"/>
      <c r="H39" s="63"/>
      <c r="I39" s="63"/>
      <c r="J39" s="63"/>
      <c r="K39" s="64"/>
      <c r="M39" s="62"/>
      <c r="N39" s="63"/>
      <c r="O39" s="63" t="s">
        <v>115</v>
      </c>
      <c r="P39" s="63"/>
      <c r="Q39" s="63"/>
      <c r="R39" s="63"/>
      <c r="S39" s="63"/>
      <c r="T39" s="63"/>
      <c r="U39" s="63"/>
      <c r="V39" s="64"/>
    </row>
    <row r="40" spans="2:22" x14ac:dyDescent="0.45">
      <c r="B40" s="62"/>
      <c r="C40" s="63"/>
      <c r="D40" s="63"/>
      <c r="E40" s="63"/>
      <c r="F40" s="63"/>
      <c r="G40" s="63" t="s">
        <v>33</v>
      </c>
      <c r="H40" s="63"/>
      <c r="I40" s="63" t="s">
        <v>7</v>
      </c>
      <c r="J40" s="63"/>
      <c r="K40" s="64"/>
      <c r="M40" s="62"/>
      <c r="N40" s="63"/>
      <c r="O40" s="63"/>
      <c r="P40" s="63"/>
      <c r="Q40" s="63"/>
      <c r="R40" s="63" t="s">
        <v>33</v>
      </c>
      <c r="S40" s="63"/>
      <c r="T40" s="63" t="s">
        <v>7</v>
      </c>
      <c r="U40" s="63"/>
      <c r="V40" s="64"/>
    </row>
    <row r="41" spans="2:22" x14ac:dyDescent="0.45">
      <c r="B41" s="62"/>
      <c r="C41" s="63"/>
      <c r="D41" s="63"/>
      <c r="E41" s="63"/>
      <c r="F41" s="63"/>
      <c r="G41" s="63">
        <v>10237</v>
      </c>
      <c r="H41" s="63"/>
      <c r="I41" s="66" t="s">
        <v>64</v>
      </c>
      <c r="J41" s="63"/>
      <c r="K41" s="64"/>
      <c r="M41" s="62"/>
      <c r="N41" s="63"/>
      <c r="O41" s="63"/>
      <c r="P41" s="63"/>
      <c r="Q41" s="63"/>
      <c r="R41" s="63">
        <v>8546</v>
      </c>
      <c r="S41" s="63"/>
      <c r="T41" s="66" t="s">
        <v>64</v>
      </c>
      <c r="U41" s="63"/>
      <c r="V41" s="64"/>
    </row>
    <row r="42" spans="2:22" x14ac:dyDescent="0.45">
      <c r="B42" s="62"/>
      <c r="C42" s="63"/>
      <c r="D42" s="63"/>
      <c r="E42" s="63"/>
      <c r="F42" s="63"/>
      <c r="G42" s="63"/>
      <c r="H42" s="63"/>
      <c r="I42" s="63"/>
      <c r="J42" s="63"/>
      <c r="K42" s="64"/>
      <c r="M42" s="62"/>
      <c r="N42" s="63"/>
      <c r="O42" s="63"/>
      <c r="P42" s="63"/>
      <c r="Q42" s="63"/>
      <c r="R42" s="63"/>
      <c r="S42" s="63"/>
      <c r="T42" s="63"/>
      <c r="U42" s="63"/>
      <c r="V42" s="64"/>
    </row>
    <row r="43" spans="2:22" x14ac:dyDescent="0.45">
      <c r="B43" s="62"/>
      <c r="C43" s="63"/>
      <c r="D43" s="63"/>
      <c r="E43" s="63"/>
      <c r="F43" s="63"/>
      <c r="G43" s="63" t="s">
        <v>35</v>
      </c>
      <c r="H43" s="63"/>
      <c r="I43" s="63"/>
      <c r="J43" s="63"/>
      <c r="K43" s="64"/>
      <c r="M43" s="62"/>
      <c r="N43" s="63"/>
      <c r="O43" s="63"/>
      <c r="P43" s="63"/>
      <c r="Q43" s="63"/>
      <c r="R43" s="63" t="s">
        <v>35</v>
      </c>
      <c r="S43" s="63"/>
      <c r="T43" s="63"/>
      <c r="U43" s="63"/>
      <c r="V43" s="64"/>
    </row>
    <row r="44" spans="2:22" x14ac:dyDescent="0.45">
      <c r="B44" s="62"/>
      <c r="C44" s="63"/>
      <c r="D44" s="63"/>
      <c r="E44" s="63"/>
      <c r="F44" s="63"/>
      <c r="G44" s="63"/>
      <c r="H44" s="63"/>
      <c r="I44" s="63"/>
      <c r="J44" s="63"/>
      <c r="K44" s="64"/>
      <c r="M44" s="62"/>
      <c r="N44" s="63"/>
      <c r="O44" s="63"/>
      <c r="P44" s="63"/>
      <c r="Q44" s="63"/>
      <c r="R44" s="63"/>
      <c r="S44" s="63"/>
      <c r="T44" s="63"/>
      <c r="U44" s="63"/>
      <c r="V44" s="64"/>
    </row>
    <row r="45" spans="2:22" x14ac:dyDescent="0.45">
      <c r="B45" s="62"/>
      <c r="C45" s="63"/>
      <c r="D45" s="63"/>
      <c r="E45" s="63"/>
      <c r="F45" s="63"/>
      <c r="G45" s="63"/>
      <c r="H45" s="63"/>
      <c r="I45" s="63"/>
      <c r="J45" s="63"/>
      <c r="K45" s="64"/>
      <c r="M45" s="62"/>
      <c r="N45" s="63"/>
      <c r="O45" s="63"/>
      <c r="P45" s="63"/>
      <c r="Q45" s="63"/>
      <c r="R45" s="63"/>
      <c r="S45" s="63"/>
      <c r="T45" s="63"/>
      <c r="U45" s="63"/>
      <c r="V45" s="64"/>
    </row>
    <row r="46" spans="2:22" x14ac:dyDescent="0.45">
      <c r="B46" s="62"/>
      <c r="C46" s="63"/>
      <c r="D46" s="63"/>
      <c r="E46" s="63"/>
      <c r="F46" s="63"/>
      <c r="G46" s="63"/>
      <c r="H46" s="63"/>
      <c r="I46" s="63"/>
      <c r="J46" s="63"/>
      <c r="K46" s="64"/>
      <c r="M46" s="62"/>
      <c r="N46" s="63"/>
      <c r="O46" s="63"/>
      <c r="P46" s="63"/>
      <c r="Q46" s="63"/>
      <c r="R46" s="63"/>
      <c r="S46" s="63"/>
      <c r="T46" s="63"/>
      <c r="U46" s="63"/>
      <c r="V46" s="64"/>
    </row>
    <row r="47" spans="2:22" x14ac:dyDescent="0.45">
      <c r="B47" s="62"/>
      <c r="C47" s="63"/>
      <c r="D47" s="63"/>
      <c r="E47" s="63"/>
      <c r="F47" s="63"/>
      <c r="G47" s="63"/>
      <c r="H47" s="63"/>
      <c r="I47" s="63"/>
      <c r="J47" s="63"/>
      <c r="K47" s="64"/>
      <c r="M47" s="62"/>
      <c r="N47" s="63"/>
      <c r="O47" s="63"/>
      <c r="P47" s="63"/>
      <c r="Q47" s="63"/>
      <c r="R47" s="63"/>
      <c r="S47" s="63"/>
      <c r="T47" s="63"/>
      <c r="U47" s="63"/>
      <c r="V47" s="64"/>
    </row>
    <row r="48" spans="2:22" x14ac:dyDescent="0.45">
      <c r="B48" s="62"/>
      <c r="C48" s="67" t="s">
        <v>40</v>
      </c>
      <c r="D48" s="67"/>
      <c r="E48" s="67"/>
      <c r="F48" s="67"/>
      <c r="G48" s="68" t="s">
        <v>66</v>
      </c>
      <c r="H48" s="68" t="s">
        <v>67</v>
      </c>
      <c r="I48" s="68" t="s">
        <v>25</v>
      </c>
      <c r="J48" s="68" t="s">
        <v>73</v>
      </c>
      <c r="K48" s="64"/>
      <c r="M48" s="62"/>
      <c r="N48" s="67" t="s">
        <v>40</v>
      </c>
      <c r="O48" s="67"/>
      <c r="P48" s="67"/>
      <c r="Q48" s="67"/>
      <c r="R48" s="68" t="s">
        <v>66</v>
      </c>
      <c r="S48" s="68" t="s">
        <v>67</v>
      </c>
      <c r="T48" s="68" t="s">
        <v>25</v>
      </c>
      <c r="U48" s="68" t="s">
        <v>73</v>
      </c>
      <c r="V48" s="64"/>
    </row>
    <row r="49" spans="2:22" x14ac:dyDescent="0.45">
      <c r="B49" s="62"/>
      <c r="C49" s="63" t="s">
        <v>60</v>
      </c>
      <c r="D49" s="63"/>
      <c r="E49" s="63"/>
      <c r="F49" s="63"/>
      <c r="G49" s="69">
        <v>1</v>
      </c>
      <c r="H49" s="70">
        <v>5000</v>
      </c>
      <c r="I49" s="71">
        <v>0.1</v>
      </c>
      <c r="J49" s="70">
        <f>G49*H49</f>
        <v>5000</v>
      </c>
      <c r="K49" s="64"/>
      <c r="M49" s="62"/>
      <c r="N49" s="63" t="s">
        <v>61</v>
      </c>
      <c r="O49" s="63"/>
      <c r="P49" s="63"/>
      <c r="Q49" s="63"/>
      <c r="R49" s="69">
        <v>1</v>
      </c>
      <c r="S49" s="70">
        <v>2500</v>
      </c>
      <c r="T49" s="71">
        <v>0.1</v>
      </c>
      <c r="U49" s="70">
        <f>R49*S49</f>
        <v>2500</v>
      </c>
      <c r="V49" s="64"/>
    </row>
    <row r="50" spans="2:22" x14ac:dyDescent="0.45">
      <c r="B50" s="62"/>
      <c r="C50" s="63"/>
      <c r="D50" s="63"/>
      <c r="E50" s="63"/>
      <c r="F50" s="63"/>
      <c r="G50" s="63"/>
      <c r="H50" s="70"/>
      <c r="I50" s="63"/>
      <c r="J50" s="70"/>
      <c r="K50" s="64"/>
      <c r="M50" s="62"/>
      <c r="N50" s="63"/>
      <c r="O50" s="63"/>
      <c r="P50" s="63"/>
      <c r="Q50" s="63"/>
      <c r="R50" s="63"/>
      <c r="S50" s="70"/>
      <c r="T50" s="63"/>
      <c r="U50" s="70"/>
      <c r="V50" s="64"/>
    </row>
    <row r="51" spans="2:22" x14ac:dyDescent="0.45">
      <c r="B51" s="62"/>
      <c r="C51" s="63"/>
      <c r="D51" s="63"/>
      <c r="E51" s="63"/>
      <c r="F51" s="63"/>
      <c r="G51" s="63"/>
      <c r="H51" s="70"/>
      <c r="I51" s="63"/>
      <c r="J51" s="70"/>
      <c r="K51" s="64"/>
      <c r="M51" s="62"/>
      <c r="N51" s="63"/>
      <c r="O51" s="63"/>
      <c r="P51" s="63"/>
      <c r="Q51" s="63"/>
      <c r="R51" s="63"/>
      <c r="S51" s="70"/>
      <c r="T51" s="63"/>
      <c r="U51" s="70"/>
      <c r="V51" s="64"/>
    </row>
    <row r="52" spans="2:22" x14ac:dyDescent="0.45">
      <c r="B52" s="62"/>
      <c r="C52" s="72"/>
      <c r="D52" s="72"/>
      <c r="E52" s="72"/>
      <c r="F52" s="72"/>
      <c r="G52" s="72"/>
      <c r="H52" s="72"/>
      <c r="I52" s="72" t="s">
        <v>70</v>
      </c>
      <c r="J52" s="73">
        <f>SUM(J49:J51)</f>
        <v>5000</v>
      </c>
      <c r="K52" s="64"/>
      <c r="M52" s="62"/>
      <c r="N52" s="72"/>
      <c r="O52" s="72"/>
      <c r="P52" s="72"/>
      <c r="Q52" s="72"/>
      <c r="R52" s="72"/>
      <c r="S52" s="72"/>
      <c r="T52" s="72" t="s">
        <v>70</v>
      </c>
      <c r="U52" s="73">
        <f>SUM(U49:U51)</f>
        <v>2500</v>
      </c>
      <c r="V52" s="64"/>
    </row>
    <row r="53" spans="2:22" x14ac:dyDescent="0.45">
      <c r="B53" s="62"/>
      <c r="C53" s="63"/>
      <c r="D53" s="63"/>
      <c r="E53" s="63"/>
      <c r="F53" s="63"/>
      <c r="G53" s="67"/>
      <c r="H53" s="68" t="s">
        <v>71</v>
      </c>
      <c r="I53" s="67" t="s">
        <v>25</v>
      </c>
      <c r="J53" s="74"/>
      <c r="K53" s="64"/>
      <c r="M53" s="62"/>
      <c r="N53" s="63"/>
      <c r="O53" s="63"/>
      <c r="P53" s="63"/>
      <c r="Q53" s="63"/>
      <c r="R53" s="67"/>
      <c r="S53" s="68" t="s">
        <v>71</v>
      </c>
      <c r="T53" s="67" t="s">
        <v>25</v>
      </c>
      <c r="U53" s="74">
        <f>SUMPRODUCT(T49:T51,S49:S51)</f>
        <v>250</v>
      </c>
      <c r="V53" s="64"/>
    </row>
    <row r="54" spans="2:22" x14ac:dyDescent="0.45">
      <c r="B54" s="62"/>
      <c r="C54" s="63"/>
      <c r="D54" s="63"/>
      <c r="E54" s="63"/>
      <c r="F54" s="63"/>
      <c r="G54" s="63"/>
      <c r="H54" s="63"/>
      <c r="I54" s="63" t="s">
        <v>72</v>
      </c>
      <c r="J54" s="70">
        <f>J52+J53</f>
        <v>5000</v>
      </c>
      <c r="K54" s="64"/>
      <c r="M54" s="62"/>
      <c r="N54" s="63"/>
      <c r="O54" s="63"/>
      <c r="P54" s="63"/>
      <c r="Q54" s="63"/>
      <c r="R54" s="63"/>
      <c r="S54" s="63"/>
      <c r="T54" s="63" t="s">
        <v>72</v>
      </c>
      <c r="U54" s="70">
        <f>U52+U53</f>
        <v>2750</v>
      </c>
      <c r="V54" s="64"/>
    </row>
    <row r="55" spans="2:22" x14ac:dyDescent="0.45">
      <c r="B55" s="62"/>
      <c r="C55" s="63"/>
      <c r="D55" s="63"/>
      <c r="E55" s="63"/>
      <c r="F55" s="63"/>
      <c r="G55" s="63"/>
      <c r="H55" s="63"/>
      <c r="I55" s="63"/>
      <c r="J55" s="63"/>
      <c r="K55" s="64"/>
      <c r="M55" s="62"/>
      <c r="N55" s="63"/>
      <c r="O55" s="63"/>
      <c r="P55" s="63"/>
      <c r="Q55" s="63"/>
      <c r="R55" s="63"/>
      <c r="S55" s="63"/>
      <c r="T55" s="63"/>
      <c r="U55" s="63"/>
      <c r="V55" s="64"/>
    </row>
    <row r="56" spans="2:22" x14ac:dyDescent="0.45">
      <c r="B56" s="62"/>
      <c r="C56" s="63" t="s">
        <v>74</v>
      </c>
      <c r="D56" s="63"/>
      <c r="E56" s="65" t="s">
        <v>98</v>
      </c>
      <c r="F56" s="63"/>
      <c r="G56" s="63"/>
      <c r="H56" s="63"/>
      <c r="I56" s="63"/>
      <c r="J56" s="63"/>
      <c r="K56" s="64"/>
      <c r="M56" s="62"/>
      <c r="N56" s="63" t="s">
        <v>74</v>
      </c>
      <c r="O56" s="63"/>
      <c r="P56" s="65" t="s">
        <v>100</v>
      </c>
      <c r="Q56" s="63"/>
      <c r="R56" s="63"/>
      <c r="S56" s="63"/>
      <c r="T56" s="63"/>
      <c r="U56" s="63"/>
      <c r="V56" s="64"/>
    </row>
    <row r="57" spans="2:22" x14ac:dyDescent="0.45">
      <c r="B57" s="62"/>
      <c r="C57" s="63" t="s">
        <v>75</v>
      </c>
      <c r="D57" s="63"/>
      <c r="E57" s="63"/>
      <c r="F57" s="63"/>
      <c r="G57" s="63"/>
      <c r="H57" s="63"/>
      <c r="I57" s="63"/>
      <c r="J57" s="63"/>
      <c r="K57" s="64"/>
      <c r="M57" s="62"/>
      <c r="N57" s="63" t="s">
        <v>75</v>
      </c>
      <c r="O57" s="63"/>
      <c r="P57" s="63"/>
      <c r="Q57" s="63"/>
      <c r="R57" s="63"/>
      <c r="S57" s="63"/>
      <c r="T57" s="63"/>
      <c r="U57" s="63"/>
      <c r="V57" s="64"/>
    </row>
    <row r="58" spans="2:22" x14ac:dyDescent="0.45">
      <c r="B58" s="62"/>
      <c r="C58" s="63" t="s">
        <v>78</v>
      </c>
      <c r="D58" s="63"/>
      <c r="E58" s="63"/>
      <c r="F58" s="63"/>
      <c r="G58" s="63"/>
      <c r="H58" s="63"/>
      <c r="I58" s="63"/>
      <c r="J58" s="63"/>
      <c r="K58" s="64"/>
      <c r="M58" s="62"/>
      <c r="N58" s="63" t="s">
        <v>82</v>
      </c>
      <c r="O58" s="63"/>
      <c r="P58" s="63"/>
      <c r="Q58" s="63"/>
      <c r="R58" s="63"/>
      <c r="S58" s="63"/>
      <c r="T58" s="63"/>
      <c r="U58" s="63"/>
      <c r="V58" s="64"/>
    </row>
    <row r="59" spans="2:22" x14ac:dyDescent="0.45">
      <c r="B59" s="62"/>
      <c r="C59" s="63" t="s">
        <v>79</v>
      </c>
      <c r="D59" s="63"/>
      <c r="E59" s="63"/>
      <c r="F59" s="63"/>
      <c r="G59" s="63"/>
      <c r="H59" s="63"/>
      <c r="I59" s="63"/>
      <c r="J59" s="63"/>
      <c r="K59" s="64"/>
      <c r="M59" s="62"/>
      <c r="N59" s="63" t="s">
        <v>83</v>
      </c>
      <c r="O59" s="63"/>
      <c r="P59" s="63"/>
      <c r="Q59" s="63"/>
      <c r="R59" s="63"/>
      <c r="S59" s="63"/>
      <c r="T59" s="63"/>
      <c r="U59" s="63"/>
      <c r="V59" s="64"/>
    </row>
    <row r="60" spans="2:22" x14ac:dyDescent="0.45">
      <c r="B60" s="62"/>
      <c r="C60" s="63" t="s">
        <v>80</v>
      </c>
      <c r="D60" s="63"/>
      <c r="E60" s="63"/>
      <c r="F60" s="63"/>
      <c r="G60" s="63"/>
      <c r="H60" s="63"/>
      <c r="I60" s="63"/>
      <c r="J60" s="63"/>
      <c r="K60" s="64"/>
      <c r="M60" s="62"/>
      <c r="N60" s="63" t="s">
        <v>84</v>
      </c>
      <c r="O60" s="63"/>
      <c r="P60" s="63"/>
      <c r="Q60" s="63"/>
      <c r="R60" s="63"/>
      <c r="S60" s="63"/>
      <c r="T60" s="63"/>
      <c r="U60" s="63"/>
      <c r="V60" s="64"/>
    </row>
    <row r="61" spans="2:22" x14ac:dyDescent="0.45">
      <c r="B61" s="62"/>
      <c r="C61" s="63" t="s">
        <v>81</v>
      </c>
      <c r="D61" s="63"/>
      <c r="E61" s="63"/>
      <c r="F61" s="63"/>
      <c r="G61" s="63"/>
      <c r="H61" s="63"/>
      <c r="I61" s="63"/>
      <c r="J61" s="63"/>
      <c r="K61" s="64"/>
      <c r="M61" s="62"/>
      <c r="N61" s="63" t="s">
        <v>85</v>
      </c>
      <c r="O61" s="63"/>
      <c r="P61" s="63"/>
      <c r="Q61" s="63"/>
      <c r="R61" s="63"/>
      <c r="S61" s="63"/>
      <c r="T61" s="63"/>
      <c r="U61" s="63"/>
      <c r="V61" s="64"/>
    </row>
    <row r="62" spans="2:22" ht="14.65" thickBot="1" x14ac:dyDescent="0.5">
      <c r="B62" s="75"/>
      <c r="C62" s="76"/>
      <c r="D62" s="76"/>
      <c r="E62" s="76"/>
      <c r="F62" s="76"/>
      <c r="G62" s="76"/>
      <c r="H62" s="76"/>
      <c r="I62" s="76"/>
      <c r="J62" s="76"/>
      <c r="K62" s="77"/>
      <c r="M62" s="75"/>
      <c r="N62" s="76"/>
      <c r="O62" s="76"/>
      <c r="P62" s="76"/>
      <c r="Q62" s="76"/>
      <c r="R62" s="76"/>
      <c r="S62" s="76"/>
      <c r="T62" s="76"/>
      <c r="U62" s="76"/>
      <c r="V62" s="77"/>
    </row>
    <row r="65" spans="2:18" x14ac:dyDescent="0.45">
      <c r="B65" s="8" t="s">
        <v>34</v>
      </c>
      <c r="C65" s="36"/>
      <c r="D65" s="36"/>
      <c r="M65" s="8" t="s">
        <v>36</v>
      </c>
      <c r="N65" s="36"/>
      <c r="O65" s="36"/>
    </row>
    <row r="66" spans="2:18" ht="14.65" thickBot="1" x14ac:dyDescent="0.5"/>
    <row r="67" spans="2:18" x14ac:dyDescent="0.45">
      <c r="B67" s="111" t="s">
        <v>86</v>
      </c>
      <c r="C67" s="112"/>
      <c r="D67" s="112"/>
      <c r="E67" s="112"/>
      <c r="F67" s="112"/>
      <c r="G67" s="113"/>
      <c r="M67" s="108" t="s">
        <v>95</v>
      </c>
      <c r="N67" s="109"/>
      <c r="O67" s="109"/>
      <c r="P67" s="109"/>
      <c r="Q67" s="109"/>
      <c r="R67" s="110"/>
    </row>
    <row r="68" spans="2:18" x14ac:dyDescent="0.45">
      <c r="B68" s="78"/>
      <c r="C68" s="79" t="s">
        <v>27</v>
      </c>
      <c r="D68" s="79"/>
      <c r="E68" s="79"/>
      <c r="F68" s="94" t="s">
        <v>132</v>
      </c>
      <c r="G68" s="80"/>
      <c r="M68" s="84"/>
      <c r="N68" s="85" t="s">
        <v>27</v>
      </c>
      <c r="O68" s="85"/>
      <c r="P68" s="85"/>
      <c r="Q68" s="90" t="s">
        <v>96</v>
      </c>
      <c r="R68" s="86"/>
    </row>
    <row r="69" spans="2:18" x14ac:dyDescent="0.45">
      <c r="B69" s="78"/>
      <c r="C69" s="79" t="s">
        <v>90</v>
      </c>
      <c r="D69" s="79"/>
      <c r="E69" s="79"/>
      <c r="F69" s="95">
        <v>2000</v>
      </c>
      <c r="G69" s="80"/>
      <c r="M69" s="84"/>
      <c r="N69" s="85" t="s">
        <v>90</v>
      </c>
      <c r="O69" s="85"/>
      <c r="P69" s="85"/>
      <c r="Q69" s="91">
        <v>3300</v>
      </c>
      <c r="R69" s="86"/>
    </row>
    <row r="70" spans="2:18" x14ac:dyDescent="0.45">
      <c r="B70" s="78"/>
      <c r="C70" s="79" t="s">
        <v>87</v>
      </c>
      <c r="D70" s="79"/>
      <c r="E70" s="79"/>
      <c r="F70" s="96">
        <v>255</v>
      </c>
      <c r="G70" s="80"/>
      <c r="M70" s="84"/>
      <c r="N70" s="85" t="s">
        <v>87</v>
      </c>
      <c r="O70" s="85"/>
      <c r="P70" s="85"/>
      <c r="Q70" s="92">
        <v>3458</v>
      </c>
      <c r="R70" s="86"/>
    </row>
    <row r="71" spans="2:18" x14ac:dyDescent="0.45">
      <c r="B71" s="78"/>
      <c r="C71" s="79" t="s">
        <v>88</v>
      </c>
      <c r="D71" s="79"/>
      <c r="E71" s="79"/>
      <c r="F71" s="96" t="s">
        <v>89</v>
      </c>
      <c r="G71" s="80"/>
      <c r="M71" s="84"/>
      <c r="N71" s="85" t="s">
        <v>39</v>
      </c>
      <c r="O71" s="85"/>
      <c r="P71" s="85"/>
      <c r="Q71" s="92"/>
      <c r="R71" s="86"/>
    </row>
    <row r="72" spans="2:18" x14ac:dyDescent="0.45">
      <c r="B72" s="78"/>
      <c r="C72" s="79" t="s">
        <v>93</v>
      </c>
      <c r="D72" s="79"/>
      <c r="E72" s="79"/>
      <c r="F72" s="97" t="s">
        <v>133</v>
      </c>
      <c r="G72" s="80"/>
      <c r="M72" s="84"/>
      <c r="N72" s="85" t="s">
        <v>93</v>
      </c>
      <c r="O72" s="85"/>
      <c r="P72" s="85"/>
      <c r="Q72" s="93" t="s">
        <v>26</v>
      </c>
      <c r="R72" s="86"/>
    </row>
    <row r="73" spans="2:18" ht="14.65" thickBot="1" x14ac:dyDescent="0.5">
      <c r="B73" s="81"/>
      <c r="C73" s="82"/>
      <c r="D73" s="82"/>
      <c r="E73" s="82"/>
      <c r="F73" s="82"/>
      <c r="G73" s="83"/>
      <c r="M73" s="87"/>
      <c r="N73" s="88"/>
      <c r="O73" s="88"/>
      <c r="P73" s="88"/>
      <c r="Q73" s="88"/>
      <c r="R73" s="89"/>
    </row>
    <row r="74" spans="2:18" ht="14.65" thickBot="1" x14ac:dyDescent="0.5"/>
    <row r="75" spans="2:18" x14ac:dyDescent="0.45">
      <c r="B75" s="111" t="s">
        <v>92</v>
      </c>
      <c r="C75" s="112"/>
      <c r="D75" s="112"/>
      <c r="E75" s="112"/>
      <c r="F75" s="112"/>
      <c r="G75" s="113"/>
      <c r="M75" s="108" t="s">
        <v>102</v>
      </c>
      <c r="N75" s="109"/>
      <c r="O75" s="109"/>
      <c r="P75" s="109"/>
      <c r="Q75" s="109"/>
      <c r="R75" s="110"/>
    </row>
    <row r="76" spans="2:18" x14ac:dyDescent="0.45">
      <c r="B76" s="78"/>
      <c r="C76" s="79" t="s">
        <v>27</v>
      </c>
      <c r="D76" s="79"/>
      <c r="E76" s="79"/>
      <c r="F76" s="94" t="s">
        <v>104</v>
      </c>
      <c r="G76" s="80"/>
      <c r="M76" s="84"/>
      <c r="N76" s="85" t="s">
        <v>27</v>
      </c>
      <c r="O76" s="85"/>
      <c r="P76" s="85"/>
      <c r="Q76" s="90" t="s">
        <v>101</v>
      </c>
      <c r="R76" s="86"/>
    </row>
    <row r="77" spans="2:18" x14ac:dyDescent="0.45">
      <c r="B77" s="78"/>
      <c r="C77" s="79" t="s">
        <v>90</v>
      </c>
      <c r="D77" s="79"/>
      <c r="E77" s="79"/>
      <c r="F77" s="95">
        <v>2500</v>
      </c>
      <c r="G77" s="80"/>
      <c r="M77" s="84"/>
      <c r="N77" s="85" t="s">
        <v>90</v>
      </c>
      <c r="O77" s="85"/>
      <c r="P77" s="85"/>
      <c r="Q77" s="91">
        <v>550</v>
      </c>
      <c r="R77" s="86"/>
    </row>
    <row r="78" spans="2:18" x14ac:dyDescent="0.45">
      <c r="B78" s="78"/>
      <c r="C78" s="79" t="s">
        <v>35</v>
      </c>
      <c r="D78" s="79"/>
      <c r="E78" s="79"/>
      <c r="F78" s="96">
        <v>548</v>
      </c>
      <c r="G78" s="80"/>
      <c r="M78" s="84"/>
      <c r="N78" s="85" t="s">
        <v>35</v>
      </c>
      <c r="O78" s="85"/>
      <c r="P78" s="85"/>
      <c r="Q78" s="92">
        <v>4587</v>
      </c>
      <c r="R78" s="86"/>
    </row>
    <row r="79" spans="2:18" x14ac:dyDescent="0.45">
      <c r="B79" s="78"/>
      <c r="C79" s="79" t="s">
        <v>94</v>
      </c>
      <c r="D79" s="79"/>
      <c r="E79" s="79"/>
      <c r="F79" s="96" t="s">
        <v>62</v>
      </c>
      <c r="G79" s="80"/>
      <c r="M79" s="84"/>
      <c r="N79" s="85" t="s">
        <v>39</v>
      </c>
      <c r="O79" s="85"/>
      <c r="P79" s="85"/>
      <c r="Q79" s="92" t="s">
        <v>37</v>
      </c>
      <c r="R79" s="86"/>
    </row>
    <row r="80" spans="2:18" x14ac:dyDescent="0.45">
      <c r="B80" s="78"/>
      <c r="C80" s="79" t="s">
        <v>93</v>
      </c>
      <c r="D80" s="79"/>
      <c r="E80" s="79"/>
      <c r="F80" s="97" t="s">
        <v>138</v>
      </c>
      <c r="G80" s="80"/>
      <c r="M80" s="84"/>
      <c r="N80" s="85" t="s">
        <v>93</v>
      </c>
      <c r="O80" s="85"/>
      <c r="P80" s="85"/>
      <c r="Q80" s="93" t="s">
        <v>58</v>
      </c>
      <c r="R80" s="86"/>
    </row>
    <row r="81" spans="2:18" ht="14.65" thickBot="1" x14ac:dyDescent="0.5">
      <c r="B81" s="81"/>
      <c r="C81" s="82"/>
      <c r="D81" s="82"/>
      <c r="E81" s="82"/>
      <c r="F81" s="98"/>
      <c r="G81" s="83"/>
      <c r="M81" s="87"/>
      <c r="N81" s="88"/>
      <c r="O81" s="88"/>
      <c r="P81" s="88"/>
      <c r="Q81" s="88"/>
      <c r="R81" s="89"/>
    </row>
    <row r="82" spans="2:18" ht="14.65" thickBot="1" x14ac:dyDescent="0.5"/>
    <row r="83" spans="2:18" x14ac:dyDescent="0.45">
      <c r="M83" s="108" t="s">
        <v>95</v>
      </c>
      <c r="N83" s="109"/>
      <c r="O83" s="109"/>
      <c r="P83" s="109"/>
      <c r="Q83" s="109"/>
      <c r="R83" s="110"/>
    </row>
    <row r="84" spans="2:18" x14ac:dyDescent="0.45">
      <c r="M84" s="84"/>
      <c r="N84" s="85" t="s">
        <v>27</v>
      </c>
      <c r="O84" s="85"/>
      <c r="P84" s="85"/>
      <c r="Q84" s="90" t="s">
        <v>97</v>
      </c>
      <c r="R84" s="86"/>
    </row>
    <row r="85" spans="2:18" x14ac:dyDescent="0.45">
      <c r="M85" s="84"/>
      <c r="N85" s="85" t="s">
        <v>90</v>
      </c>
      <c r="O85" s="85"/>
      <c r="P85" s="85"/>
      <c r="Q85" s="91">
        <v>2750</v>
      </c>
      <c r="R85" s="86"/>
    </row>
    <row r="86" spans="2:18" x14ac:dyDescent="0.45">
      <c r="M86" s="84"/>
      <c r="N86" s="85" t="s">
        <v>35</v>
      </c>
      <c r="O86" s="85"/>
      <c r="P86" s="85"/>
      <c r="Q86" s="92">
        <v>8579</v>
      </c>
      <c r="R86" s="86"/>
    </row>
    <row r="87" spans="2:18" x14ac:dyDescent="0.45">
      <c r="M87" s="84"/>
      <c r="N87" s="85" t="s">
        <v>39</v>
      </c>
      <c r="O87" s="85"/>
      <c r="P87" s="85"/>
      <c r="Q87" s="92" t="s">
        <v>38</v>
      </c>
      <c r="R87" s="86"/>
    </row>
    <row r="88" spans="2:18" x14ac:dyDescent="0.45">
      <c r="M88" s="84"/>
      <c r="N88" s="85" t="s">
        <v>93</v>
      </c>
      <c r="O88" s="85"/>
      <c r="P88" s="85"/>
      <c r="Q88" s="93" t="s">
        <v>59</v>
      </c>
      <c r="R88" s="86"/>
    </row>
    <row r="89" spans="2:18" ht="14.65" thickBot="1" x14ac:dyDescent="0.5">
      <c r="M89" s="87"/>
      <c r="N89" s="88"/>
      <c r="O89" s="88"/>
      <c r="P89" s="88"/>
      <c r="Q89" s="88"/>
      <c r="R89" s="89"/>
    </row>
  </sheetData>
  <mergeCells count="6">
    <mergeCell ref="C17:F18"/>
    <mergeCell ref="M83:R83"/>
    <mergeCell ref="B67:G67"/>
    <mergeCell ref="B75:G75"/>
    <mergeCell ref="M67:R67"/>
    <mergeCell ref="M75:R75"/>
  </mergeCell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8" ma:contentTypeDescription="Create a new document." ma:contentTypeScope="" ma:versionID="bdbdf84c079e864f1c089d285e748ce5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f9b26ab883671ea03847d1ef8fca267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D1AA3ADB-E3E4-4CA3-ADAE-146462A39C00}"/>
</file>

<file path=customXml/itemProps2.xml><?xml version="1.0" encoding="utf-8"?>
<ds:datastoreItem xmlns:ds="http://schemas.openxmlformats.org/officeDocument/2006/customXml" ds:itemID="{DA62C3AD-C9F9-4935-A8EE-1C82D3D946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9200C4-513D-4269-9131-F35B37F86B3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cecd733-34d5-425b-8041-9161b6f347cb"/>
    <ds:schemaRef ds:uri="9070b689-7605-479f-8804-a59ee445c744"/>
    <ds:schemaRef ds:uri="http://www.w3.org/XML/1998/namespace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Conversion Information</vt:lpstr>
      <vt:lpstr>Conversion Balances</vt:lpstr>
      <vt:lpstr>Source Documents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Precision RTO Resources</dc:creator>
  <cp:lastModifiedBy>Vinay Nigam</cp:lastModifiedBy>
  <dcterms:created xsi:type="dcterms:W3CDTF">2015-06-05T18:17:20Z</dcterms:created>
  <dcterms:modified xsi:type="dcterms:W3CDTF">2022-09-07T14:22:36Z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