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myacg-my.sharepoint.com/personal/gayelene_townsend_up_education/Documents/Desktop/FNS40222 - Xero/Module 3 FNSACC321 Process financial transactions and extract interim reports/Assessor Guides/"/>
    </mc:Choice>
  </mc:AlternateContent>
  <xr:revisionPtr revIDLastSave="34" documentId="8_{ED482160-EC1F-4115-BAB8-0A4E30D167CB}" xr6:coauthVersionLast="47" xr6:coauthVersionMax="47" xr10:uidLastSave="{55D4257D-BA23-4778-B934-304A810ACED8}"/>
  <bookViews>
    <workbookView xWindow="-120" yWindow="-16320" windowWidth="29040" windowHeight="15720" activeTab="6" xr2:uid="{43A28E69-378D-4E14-AB47-7416752678C4}"/>
  </bookViews>
  <sheets>
    <sheet name="FNSACC321 Cover Page" sheetId="14" r:id="rId1"/>
    <sheet name="Cash" sheetId="1" r:id="rId2"/>
    <sheet name="Cheques" sheetId="2" r:id="rId3"/>
    <sheet name="Direct Deposits" sheetId="3" r:id="rId4"/>
    <sheet name="Credit Card Payments" sheetId="4" r:id="rId5"/>
    <sheet name="Deposit Slip AG" sheetId="5" r:id="rId6"/>
    <sheet name="Cash Receipts Journal AG" sheetId="10"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10" l="1"/>
  <c r="K15" i="10"/>
  <c r="M14" i="10"/>
  <c r="K14" i="10"/>
  <c r="M13" i="10"/>
  <c r="K13" i="10"/>
  <c r="G15" i="10" l="1"/>
  <c r="G14" i="10"/>
  <c r="G13" i="10"/>
  <c r="H11" i="10"/>
  <c r="K10" i="10"/>
  <c r="M10" i="10" s="1"/>
  <c r="G10" i="10"/>
  <c r="G9" i="10"/>
  <c r="G8" i="10"/>
  <c r="G7" i="10"/>
  <c r="D25" i="5" l="1"/>
  <c r="D24" i="5"/>
  <c r="J25" i="5"/>
  <c r="J24" i="5"/>
  <c r="J29" i="5" s="1"/>
  <c r="F15" i="1"/>
  <c r="J12" i="5" s="1"/>
  <c r="F14" i="1"/>
  <c r="J11" i="5" s="1"/>
  <c r="F7" i="1"/>
  <c r="H12" i="5" s="1"/>
  <c r="F8" i="1"/>
  <c r="H13" i="5" s="1"/>
  <c r="F9" i="1"/>
  <c r="H14" i="5" s="1"/>
  <c r="F10" i="1"/>
  <c r="H15" i="5" s="1"/>
  <c r="F6" i="1"/>
  <c r="H11" i="5" s="1"/>
  <c r="H17" i="5" l="1"/>
  <c r="J17" i="5"/>
  <c r="F16" i="1"/>
  <c r="F11" i="1"/>
  <c r="J19" i="5" l="1"/>
  <c r="J30" i="5" s="1"/>
  <c r="F18" i="1"/>
</calcChain>
</file>

<file path=xl/sharedStrings.xml><?xml version="1.0" encoding="utf-8"?>
<sst xmlns="http://schemas.openxmlformats.org/spreadsheetml/2006/main" count="167" uniqueCount="126">
  <si>
    <t>FNSACC321 Process financial transactions and extract interim reports</t>
  </si>
  <si>
    <t>ASSESSOR GUIDE</t>
  </si>
  <si>
    <t>ACE FINANCE CASH PAYMENTS</t>
  </si>
  <si>
    <t xml:space="preserve"> 10/04/2022</t>
  </si>
  <si>
    <t>Notes</t>
  </si>
  <si>
    <t>Number</t>
  </si>
  <si>
    <t>Amount</t>
  </si>
  <si>
    <t>Total Notes</t>
  </si>
  <si>
    <t>Coins</t>
  </si>
  <si>
    <t>Total Coins</t>
  </si>
  <si>
    <t>Total Cash Banking</t>
  </si>
  <si>
    <t xml:space="preserve">Payment Details </t>
  </si>
  <si>
    <t>From</t>
  </si>
  <si>
    <t>Payment for</t>
  </si>
  <si>
    <t>Receipt No</t>
  </si>
  <si>
    <t>Ford Construction Pty Ltd</t>
  </si>
  <si>
    <t>Invoice 2022-211</t>
  </si>
  <si>
    <t>Receipt 23444</t>
  </si>
  <si>
    <t>J&amp;T Courier Services</t>
  </si>
  <si>
    <t>Invoice 2022-216</t>
  </si>
  <si>
    <t>Receipt 23446</t>
  </si>
  <si>
    <t>ACE FINANCE CHEQUE PAYMENTS 10/04/2022</t>
  </si>
  <si>
    <t>Cheque No</t>
  </si>
  <si>
    <t>Bank</t>
  </si>
  <si>
    <t>BSB No</t>
  </si>
  <si>
    <t>Account No</t>
  </si>
  <si>
    <t>Customer</t>
  </si>
  <si>
    <t>NAB</t>
  </si>
  <si>
    <t>123-123</t>
  </si>
  <si>
    <t>C&amp;G Barton</t>
  </si>
  <si>
    <t>Invoice 2022-232</t>
  </si>
  <si>
    <t>Receipt 23445</t>
  </si>
  <si>
    <t>ANZ</t>
  </si>
  <si>
    <t>123-098</t>
  </si>
  <si>
    <t>Richard White Pty Ltd</t>
  </si>
  <si>
    <t>Invoice 2022-217</t>
  </si>
  <si>
    <t>Receipt 23447</t>
  </si>
  <si>
    <t>DIRECT DEPOSITS 10/04/2022</t>
  </si>
  <si>
    <t>Notes to assessor</t>
  </si>
  <si>
    <t>Mrs. Kathy Bowers</t>
  </si>
  <si>
    <t>Invoice 2022-241</t>
  </si>
  <si>
    <t>Paid before the due date and received a 5% discount</t>
  </si>
  <si>
    <t>Books &amp; Bric-a-brac Pty Ltd</t>
  </si>
  <si>
    <t>Invoice 2022-230</t>
  </si>
  <si>
    <t>Incorrect on the bank statement recorded as $1,595.00</t>
  </si>
  <si>
    <t>CREDIT CARD PAYMENTS 10/04/2022</t>
  </si>
  <si>
    <t>Receipt</t>
  </si>
  <si>
    <t>Roman Zarlino</t>
  </si>
  <si>
    <t>Invoice 2022-015</t>
  </si>
  <si>
    <t>Receipt 23448</t>
  </si>
  <si>
    <t>Oswin Finke Pty Ltd</t>
  </si>
  <si>
    <t>Invoice 2022-225</t>
  </si>
  <si>
    <t>Receipt 23449</t>
  </si>
  <si>
    <t>Dr. Amalia Kuhl </t>
  </si>
  <si>
    <t>Invoice 2022-218</t>
  </si>
  <si>
    <t>Receipt 23450</t>
  </si>
  <si>
    <t>Commonwealth Bank Deposit Slip</t>
  </si>
  <si>
    <t xml:space="preserve">Branch </t>
  </si>
  <si>
    <t>Sydney Pitt Street</t>
  </si>
  <si>
    <t>Payor Name</t>
  </si>
  <si>
    <t>Students name</t>
  </si>
  <si>
    <t>Date</t>
  </si>
  <si>
    <t>Signature of Payor</t>
  </si>
  <si>
    <t>Sample Student</t>
  </si>
  <si>
    <t xml:space="preserve">Cash </t>
  </si>
  <si>
    <t xml:space="preserve">For CREDIT of </t>
  </si>
  <si>
    <t>Ace Finance Trading Account No2.</t>
  </si>
  <si>
    <t>Account Name</t>
  </si>
  <si>
    <t>BSB Number</t>
  </si>
  <si>
    <t>023-233</t>
  </si>
  <si>
    <t>Assessment 3 Task 1</t>
  </si>
  <si>
    <t>Ace Finance</t>
  </si>
  <si>
    <t>Deposit Slip</t>
  </si>
  <si>
    <t>Account Number</t>
  </si>
  <si>
    <t>Total Cash</t>
  </si>
  <si>
    <t>Cheque Details</t>
  </si>
  <si>
    <t xml:space="preserve">BSB No </t>
  </si>
  <si>
    <t>Name on Cheque</t>
  </si>
  <si>
    <t>Total Cheques</t>
  </si>
  <si>
    <t xml:space="preserve">Total Deposit </t>
  </si>
  <si>
    <t>Cash Receipts Journal - Ace Finance 10/04/2022</t>
  </si>
  <si>
    <t>CRJ1</t>
  </si>
  <si>
    <t>Details</t>
  </si>
  <si>
    <t>Folio</t>
  </si>
  <si>
    <t>Ref</t>
  </si>
  <si>
    <t>Discount Expense</t>
  </si>
  <si>
    <t xml:space="preserve">GST </t>
  </si>
  <si>
    <t xml:space="preserve">Accounts Receivable </t>
  </si>
  <si>
    <t>Cash at Bank</t>
  </si>
  <si>
    <t>GST</t>
  </si>
  <si>
    <t>Sales</t>
  </si>
  <si>
    <t>Interest</t>
  </si>
  <si>
    <t>Sundry</t>
  </si>
  <si>
    <t>Name of Sundry Account</t>
  </si>
  <si>
    <t>$</t>
  </si>
  <si>
    <t>Notes for the Assessor</t>
  </si>
  <si>
    <t>Banking - Branch Deposit</t>
  </si>
  <si>
    <t>Bowers 2022-241</t>
  </si>
  <si>
    <t>Direct Deposit</t>
  </si>
  <si>
    <t>Students must correctly record the discount</t>
  </si>
  <si>
    <t>2022-230 Books and Bric</t>
  </si>
  <si>
    <t>Students must identify there is a discrepency with the amount recorded on the bank statement and correct it.</t>
  </si>
  <si>
    <t>Assessment 3 Task 2</t>
  </si>
  <si>
    <t>EFTPOS SETTLEMENT</t>
  </si>
  <si>
    <t>Cash Receipts Journal 10/04/2022</t>
  </si>
  <si>
    <t>Capital Contribution S Townsend</t>
  </si>
  <si>
    <t>Capital Account - S Townsend</t>
  </si>
  <si>
    <t>Student must add this transaction to the CRJ</t>
  </si>
  <si>
    <t>Instructions</t>
  </si>
  <si>
    <t>This workbook is required to be completed and submitted as part of your assessment.</t>
  </si>
  <si>
    <t>Each tab needs to be completed in accordance with the task instruction.</t>
  </si>
  <si>
    <t>© UP Education Australia Pty Ltd 2024</t>
  </si>
  <si>
    <t>Except as permitted by the copyright law applicable to you, you may not reproduce or communicate any of the content on this website, including files downloadable from this website, without the permission of the copyright owner.</t>
  </si>
  <si>
    <t>WARNING</t>
  </si>
  <si>
    <t>This material has been reproduced and communicated to you by or on behalf of UP Education in accordance with section 113P of the Copyright Act 1968 ( the Act ).</t>
  </si>
  <si>
    <t>The material in this communication may be subject to copyright under the Act. Any further reproduction or communication of this material by you may be the subject of copyright protection under the Act.</t>
  </si>
  <si>
    <t>Do not remove this notice.</t>
  </si>
  <si>
    <t> </t>
  </si>
  <si>
    <t>You will be instructed to complete this workbook in Assessment 3: Task 1 &amp; 2.</t>
  </si>
  <si>
    <t>Assessment 3 Task 1 &amp; 2</t>
  </si>
  <si>
    <t>Cash Payments</t>
  </si>
  <si>
    <t>Cheque Payments</t>
  </si>
  <si>
    <t>Direct Deposits</t>
  </si>
  <si>
    <t>Credit Card Payments</t>
  </si>
  <si>
    <t>Ensure you save this workbook under the naming convention: FNSACC321_Case Study_A3T1&amp;2 Workbook_Student Name and upload it to the LMS for marking.</t>
  </si>
  <si>
    <r>
      <t>Assessment 3</t>
    </r>
    <r>
      <rPr>
        <sz val="22"/>
        <color rgb="FFFF0000"/>
        <rFont val="Arial"/>
        <family val="2"/>
      </rPr>
      <t>: Task 1 &amp;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</si>
</sst>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8" formatCode="&quot;$&quot;#,##0.00;[Red]\-&quot;$&quot;#,##0.00"/>
    <numFmt numFmtId="44" formatCode="_-&quot;$&quot;* #,##0.00_-;\-&quot;$&quot;* #,##0.00_-;_-&quot;$&quot;* &quot;-&quot;??_-;_-@_-"/>
    <numFmt numFmtId="43" formatCode="_-* #,##0.00_-;\-* #,##0.00_-;_-* &quot;-&quot;??_-;_-@_-"/>
  </numFmts>
  <fonts count="34" x14ac:knownFonts="1">
    <font>
      <sz val="10"/>
      <color theme="1"/>
      <name val="Arial"/>
      <family val="2"/>
    </font>
    <font>
      <sz val="10"/>
      <color theme="0"/>
      <name val="Arial"/>
      <family val="2"/>
    </font>
    <font>
      <sz val="10"/>
      <color rgb="FFFF0000"/>
      <name val="Arial"/>
      <family val="2"/>
    </font>
    <font>
      <b/>
      <sz val="12"/>
      <color theme="1"/>
      <name val="Arial"/>
      <family val="2"/>
    </font>
    <font>
      <b/>
      <sz val="10"/>
      <name val="Arial"/>
      <family val="2"/>
    </font>
    <font>
      <b/>
      <sz val="11"/>
      <color rgb="FF000000"/>
      <name val="Simplon Norm"/>
      <family val="2"/>
    </font>
    <font>
      <b/>
      <sz val="11"/>
      <color rgb="FFFF0000"/>
      <name val="Simplon Norm"/>
      <family val="2"/>
    </font>
    <font>
      <sz val="11"/>
      <color rgb="FF000000"/>
      <name val="Simplon Norm"/>
      <family val="2"/>
    </font>
    <font>
      <sz val="11"/>
      <color rgb="FFFF0000"/>
      <name val="Simplon Norm"/>
      <family val="2"/>
    </font>
    <font>
      <sz val="12"/>
      <color rgb="FFFF0000"/>
      <name val="Calibri"/>
      <family val="2"/>
      <scheme val="minor"/>
    </font>
    <font>
      <b/>
      <sz val="11"/>
      <color theme="1"/>
      <name val="Simplon Norm"/>
      <family val="2"/>
    </font>
    <font>
      <b/>
      <sz val="12"/>
      <color theme="1"/>
      <name val="Calibri"/>
      <family val="2"/>
      <scheme val="minor"/>
    </font>
    <font>
      <sz val="11"/>
      <name val="Simplon Norm"/>
      <family val="2"/>
    </font>
    <font>
      <sz val="12"/>
      <color theme="1"/>
      <name val="Calibri"/>
      <family val="2"/>
      <scheme val="minor"/>
    </font>
    <font>
      <sz val="16"/>
      <color rgb="FF000000"/>
      <name val="Arial"/>
      <family val="2"/>
    </font>
    <font>
      <sz val="22"/>
      <color rgb="FFFF0000"/>
      <name val="Arial"/>
      <family val="2"/>
    </font>
    <font>
      <sz val="12"/>
      <color rgb="FF000000"/>
      <name val="Calibri"/>
      <family val="2"/>
      <scheme val="minor"/>
    </font>
    <font>
      <sz val="20"/>
      <color rgb="FF000000"/>
      <name val="Calibri"/>
      <family val="2"/>
      <scheme val="minor"/>
    </font>
    <font>
      <b/>
      <sz val="16"/>
      <color rgb="FF0D0D0D"/>
      <name val="Arial"/>
      <family val="2"/>
    </font>
    <font>
      <sz val="16"/>
      <color rgb="FF000000"/>
      <name val="Calibri"/>
      <family val="2"/>
      <scheme val="minor"/>
    </font>
    <font>
      <b/>
      <sz val="16"/>
      <color rgb="FF000000"/>
      <name val="Arial"/>
      <family val="2"/>
    </font>
    <font>
      <sz val="22"/>
      <color rgb="FF000000"/>
      <name val="Arial"/>
      <family val="2"/>
    </font>
    <font>
      <sz val="12"/>
      <color rgb="FF000000"/>
      <name val="Arial"/>
      <family val="2"/>
    </font>
    <font>
      <sz val="14"/>
      <color rgb="FF000000"/>
      <name val="Arial"/>
      <family val="2"/>
    </font>
    <font>
      <sz val="10"/>
      <color rgb="FF000000"/>
      <name val="Arial"/>
      <family val="2"/>
    </font>
    <font>
      <b/>
      <sz val="16"/>
      <color rgb="FF000000"/>
      <name val="Simplon Norm"/>
      <family val="2"/>
    </font>
    <font>
      <sz val="16"/>
      <color rgb="FF000000"/>
      <name val="Simplon Norm"/>
      <family val="2"/>
    </font>
    <font>
      <b/>
      <sz val="12"/>
      <color rgb="FF000000"/>
      <name val="Arial"/>
      <family val="2"/>
    </font>
    <font>
      <sz val="11"/>
      <color theme="1"/>
      <name val="Simplon Norm"/>
      <family val="2"/>
    </font>
    <font>
      <b/>
      <sz val="11"/>
      <name val="Simplon Norm"/>
      <family val="2"/>
    </font>
    <font>
      <sz val="12"/>
      <name val="Simplon Norm"/>
      <family val="2"/>
    </font>
    <font>
      <b/>
      <sz val="10"/>
      <name val="Simplon Norm"/>
      <family val="2"/>
    </font>
    <font>
      <sz val="11"/>
      <color rgb="FF333333"/>
      <name val="Simplon Norm"/>
      <family val="2"/>
    </font>
    <font>
      <b/>
      <sz val="22"/>
      <color rgb="FFFF0000"/>
      <name val="Arial"/>
      <family val="2"/>
    </font>
  </fonts>
  <fills count="13">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0" tint="-0.34998626667073579"/>
        <bgColor indexed="64"/>
      </patternFill>
    </fill>
    <fill>
      <patternFill patternType="solid">
        <fgColor rgb="FFFFFFFF"/>
        <bgColor rgb="FF000000"/>
      </patternFill>
    </fill>
    <fill>
      <patternFill patternType="solid">
        <fgColor theme="0" tint="-0.249977111117893"/>
        <bgColor indexed="64"/>
      </patternFill>
    </fill>
    <fill>
      <patternFill patternType="solid">
        <fgColor theme="0" tint="-0.249977111117893"/>
        <bgColor rgb="FF000000"/>
      </patternFill>
    </fill>
    <fill>
      <patternFill patternType="solid">
        <fgColor theme="0" tint="-0.499984740745262"/>
        <bgColor indexed="64"/>
      </patternFill>
    </fill>
  </fills>
  <borders count="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thick">
        <color indexed="64"/>
      </left>
      <right style="medium">
        <color indexed="64"/>
      </right>
      <top style="thick">
        <color indexed="64"/>
      </top>
      <bottom/>
      <diagonal/>
    </border>
    <border>
      <left/>
      <right style="thick">
        <color indexed="64"/>
      </right>
      <top style="thick">
        <color indexed="64"/>
      </top>
      <bottom/>
      <diagonal/>
    </border>
    <border>
      <left/>
      <right style="medium">
        <color indexed="64"/>
      </right>
      <top style="thick">
        <color indexed="64"/>
      </top>
      <bottom/>
      <diagonal/>
    </border>
    <border>
      <left/>
      <right/>
      <top style="thick">
        <color indexed="64"/>
      </top>
      <bottom/>
      <diagonal/>
    </border>
    <border>
      <left style="medium">
        <color rgb="FF000000"/>
      </left>
      <right style="thin">
        <color rgb="FF000000"/>
      </right>
      <top style="thick">
        <color indexed="64"/>
      </top>
      <bottom/>
      <diagonal/>
    </border>
    <border>
      <left style="thin">
        <color rgb="FF000000"/>
      </left>
      <right style="thick">
        <color indexed="64"/>
      </right>
      <top style="thick">
        <color indexed="64"/>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double">
        <color indexed="64"/>
      </bottom>
      <diagonal/>
    </border>
  </borders>
  <cellStyleXfs count="2">
    <xf numFmtId="0" fontId="0" fillId="0" borderId="0"/>
    <xf numFmtId="0" fontId="13" fillId="0" borderId="0"/>
  </cellStyleXfs>
  <cellXfs count="193">
    <xf numFmtId="0" fontId="0" fillId="0" borderId="0" xfId="0"/>
    <xf numFmtId="0" fontId="2" fillId="0" borderId="0" xfId="0" applyFont="1"/>
    <xf numFmtId="0" fontId="0" fillId="5" borderId="0" xfId="0" applyFill="1"/>
    <xf numFmtId="0" fontId="0" fillId="8" borderId="0" xfId="0" applyFill="1"/>
    <xf numFmtId="0" fontId="5" fillId="0" borderId="19" xfId="0" applyFont="1" applyBorder="1" applyAlignment="1">
      <alignment horizontal="center" wrapText="1"/>
    </xf>
    <xf numFmtId="0" fontId="5" fillId="0" borderId="19" xfId="0" applyFont="1" applyBorder="1" applyAlignment="1">
      <alignment horizontal="center"/>
    </xf>
    <xf numFmtId="0" fontId="6" fillId="0" borderId="10" xfId="0" applyFont="1" applyBorder="1" applyAlignment="1">
      <alignment horizontal="center" wrapText="1"/>
    </xf>
    <xf numFmtId="14" fontId="7" fillId="0" borderId="19" xfId="0" applyNumberFormat="1" applyFont="1" applyBorder="1" applyAlignment="1">
      <alignment horizontal="left"/>
    </xf>
    <xf numFmtId="43" fontId="7" fillId="0" borderId="19" xfId="0" applyNumberFormat="1" applyFont="1" applyBorder="1" applyAlignment="1">
      <alignment horizontal="left"/>
    </xf>
    <xf numFmtId="14" fontId="8" fillId="0" borderId="19" xfId="0" applyNumberFormat="1" applyFont="1" applyBorder="1" applyAlignment="1">
      <alignment horizontal="left"/>
    </xf>
    <xf numFmtId="4" fontId="8" fillId="0" borderId="19" xfId="0" applyNumberFormat="1" applyFont="1" applyBorder="1" applyAlignment="1">
      <alignment horizontal="left" vertical="center"/>
    </xf>
    <xf numFmtId="43" fontId="8" fillId="0" borderId="19" xfId="0" applyNumberFormat="1" applyFont="1" applyBorder="1" applyAlignment="1">
      <alignment horizontal="left"/>
    </xf>
    <xf numFmtId="0" fontId="9" fillId="0" borderId="0" xfId="0" applyFont="1"/>
    <xf numFmtId="0" fontId="7" fillId="0" borderId="19" xfId="0" applyFont="1" applyBorder="1"/>
    <xf numFmtId="0" fontId="7" fillId="0" borderId="19" xfId="0" applyFont="1" applyBorder="1" applyAlignment="1">
      <alignment horizontal="left" vertical="center"/>
    </xf>
    <xf numFmtId="0" fontId="10" fillId="5" borderId="0" xfId="0" applyFont="1" applyFill="1"/>
    <xf numFmtId="3" fontId="8" fillId="0" borderId="19" xfId="0" applyNumberFormat="1" applyFont="1" applyBorder="1" applyAlignment="1">
      <alignment horizontal="right" vertical="center"/>
    </xf>
    <xf numFmtId="43" fontId="8" fillId="0" borderId="19" xfId="0" applyNumberFormat="1" applyFont="1" applyBorder="1" applyAlignment="1">
      <alignment horizontal="right" vertical="center"/>
    </xf>
    <xf numFmtId="4" fontId="0" fillId="0" borderId="0" xfId="0" applyNumberFormat="1"/>
    <xf numFmtId="0" fontId="11" fillId="5" borderId="0" xfId="0" applyFont="1" applyFill="1"/>
    <xf numFmtId="4" fontId="7" fillId="0" borderId="19" xfId="0" applyNumberFormat="1" applyFont="1" applyBorder="1"/>
    <xf numFmtId="43" fontId="7" fillId="0" borderId="20" xfId="0" applyNumberFormat="1" applyFont="1" applyBorder="1" applyAlignment="1">
      <alignment horizontal="right" vertical="center"/>
    </xf>
    <xf numFmtId="43" fontId="6" fillId="0" borderId="37" xfId="0" applyNumberFormat="1" applyFont="1" applyBorder="1" applyAlignment="1">
      <alignment horizontal="right" vertical="center"/>
    </xf>
    <xf numFmtId="43" fontId="7" fillId="0" borderId="37" xfId="0" applyNumberFormat="1" applyFont="1" applyBorder="1" applyAlignment="1">
      <alignment horizontal="right" vertical="center"/>
    </xf>
    <xf numFmtId="14" fontId="12" fillId="0" borderId="19" xfId="0" applyNumberFormat="1" applyFont="1" applyBorder="1" applyAlignment="1">
      <alignment horizontal="left"/>
    </xf>
    <xf numFmtId="43" fontId="12" fillId="0" borderId="19" xfId="0" applyNumberFormat="1" applyFont="1" applyBorder="1" applyAlignment="1">
      <alignment horizontal="left"/>
    </xf>
    <xf numFmtId="0" fontId="12" fillId="0" borderId="19" xfId="0" applyFont="1" applyBorder="1"/>
    <xf numFmtId="3" fontId="12" fillId="0" borderId="19" xfId="0" applyNumberFormat="1" applyFont="1" applyBorder="1" applyAlignment="1">
      <alignment horizontal="right" vertical="center"/>
    </xf>
    <xf numFmtId="43" fontId="12" fillId="0" borderId="19" xfId="0" applyNumberFormat="1" applyFont="1" applyBorder="1" applyAlignment="1">
      <alignment horizontal="right" vertical="center"/>
    </xf>
    <xf numFmtId="0" fontId="12" fillId="0" borderId="19" xfId="0" applyFont="1" applyBorder="1" applyAlignment="1">
      <alignment horizontal="left" vertical="center"/>
    </xf>
    <xf numFmtId="3" fontId="12" fillId="0" borderId="19" xfId="0" applyNumberFormat="1" applyFont="1" applyBorder="1" applyAlignment="1">
      <alignment horizontal="right"/>
    </xf>
    <xf numFmtId="4" fontId="12" fillId="0" borderId="19" xfId="0" applyNumberFormat="1" applyFont="1" applyBorder="1"/>
    <xf numFmtId="0" fontId="8" fillId="0" borderId="19" xfId="0" applyFont="1" applyBorder="1"/>
    <xf numFmtId="0" fontId="8" fillId="0" borderId="19" xfId="0" applyFont="1" applyBorder="1" applyAlignment="1">
      <alignment horizontal="left" vertical="center"/>
    </xf>
    <xf numFmtId="0" fontId="16" fillId="0" borderId="0" xfId="0" applyFont="1"/>
    <xf numFmtId="0" fontId="16" fillId="9" borderId="0" xfId="0" applyFont="1" applyFill="1"/>
    <xf numFmtId="0" fontId="17" fillId="9" borderId="0" xfId="0" applyFont="1" applyFill="1"/>
    <xf numFmtId="0" fontId="14" fillId="0" borderId="0" xfId="0" applyFont="1"/>
    <xf numFmtId="0" fontId="18" fillId="9" borderId="0" xfId="0" applyFont="1" applyFill="1" applyAlignment="1">
      <alignment vertical="center"/>
    </xf>
    <xf numFmtId="0" fontId="14" fillId="9" borderId="0" xfId="0" applyFont="1" applyFill="1"/>
    <xf numFmtId="0" fontId="14" fillId="9" borderId="0" xfId="0" applyFont="1" applyFill="1" applyAlignment="1">
      <alignment horizontal="left" vertical="center"/>
    </xf>
    <xf numFmtId="0" fontId="19" fillId="0" borderId="0" xfId="0" applyFont="1"/>
    <xf numFmtId="0" fontId="19" fillId="9" borderId="0" xfId="0" applyFont="1" applyFill="1"/>
    <xf numFmtId="0" fontId="20" fillId="0" borderId="0" xfId="0" applyFont="1"/>
    <xf numFmtId="0" fontId="16" fillId="0" borderId="0" xfId="0" applyFont="1" applyAlignment="1">
      <alignment horizontal="left"/>
    </xf>
    <xf numFmtId="0" fontId="22" fillId="9" borderId="0" xfId="0" applyFont="1" applyFill="1"/>
    <xf numFmtId="0" fontId="23" fillId="9" borderId="0" xfId="0" applyFont="1" applyFill="1" applyAlignment="1">
      <alignment horizontal="left" vertical="center"/>
    </xf>
    <xf numFmtId="0" fontId="24" fillId="9" borderId="0" xfId="0" applyFont="1" applyFill="1" applyAlignment="1">
      <alignment wrapText="1"/>
    </xf>
    <xf numFmtId="0" fontId="5" fillId="0" borderId="0" xfId="0" applyFont="1"/>
    <xf numFmtId="0" fontId="28" fillId="5" borderId="0" xfId="0" applyFont="1" applyFill="1"/>
    <xf numFmtId="14" fontId="0" fillId="5" borderId="0" xfId="0" applyNumberFormat="1" applyFill="1"/>
    <xf numFmtId="44" fontId="0" fillId="5" borderId="0" xfId="0" applyNumberFormat="1" applyFill="1"/>
    <xf numFmtId="8" fontId="0" fillId="5" borderId="0" xfId="0" applyNumberFormat="1" applyFill="1"/>
    <xf numFmtId="0" fontId="0" fillId="10" borderId="0" xfId="0" applyFill="1"/>
    <xf numFmtId="0" fontId="2" fillId="5" borderId="0" xfId="0" applyFont="1" applyFill="1"/>
    <xf numFmtId="0" fontId="5" fillId="11" borderId="31" xfId="0" applyFont="1" applyFill="1" applyBorder="1"/>
    <xf numFmtId="0" fontId="5" fillId="11" borderId="32" xfId="0" applyFont="1" applyFill="1" applyBorder="1"/>
    <xf numFmtId="0" fontId="5" fillId="11" borderId="31" xfId="0" applyFont="1" applyFill="1" applyBorder="1" applyAlignment="1">
      <alignment horizontal="center"/>
    </xf>
    <xf numFmtId="0" fontId="5" fillId="11" borderId="33" xfId="0" applyFont="1" applyFill="1" applyBorder="1" applyAlignment="1">
      <alignment horizontal="center"/>
    </xf>
    <xf numFmtId="0" fontId="5" fillId="11" borderId="33" xfId="0" applyFont="1" applyFill="1" applyBorder="1" applyAlignment="1">
      <alignment horizontal="center" wrapText="1"/>
    </xf>
    <xf numFmtId="0" fontId="5" fillId="11" borderId="34" xfId="0" applyFont="1" applyFill="1" applyBorder="1" applyAlignment="1">
      <alignment horizontal="center"/>
    </xf>
    <xf numFmtId="0" fontId="5" fillId="11" borderId="35" xfId="0" applyFont="1" applyFill="1" applyBorder="1" applyAlignment="1">
      <alignment horizontal="center" wrapText="1"/>
    </xf>
    <xf numFmtId="0" fontId="5" fillId="11" borderId="36" xfId="0" applyFont="1" applyFill="1" applyBorder="1" applyAlignment="1">
      <alignment horizontal="center" wrapText="1"/>
    </xf>
    <xf numFmtId="0" fontId="1" fillId="5" borderId="0" xfId="0" applyFont="1" applyFill="1"/>
    <xf numFmtId="0" fontId="4" fillId="5" borderId="0" xfId="0" applyFont="1" applyFill="1"/>
    <xf numFmtId="0" fontId="10" fillId="10" borderId="14" xfId="0" applyFont="1" applyFill="1" applyBorder="1"/>
    <xf numFmtId="0" fontId="10" fillId="10" borderId="15" xfId="0" applyFont="1" applyFill="1" applyBorder="1"/>
    <xf numFmtId="0" fontId="10" fillId="10" borderId="16" xfId="0" applyFont="1" applyFill="1" applyBorder="1"/>
    <xf numFmtId="8" fontId="28" fillId="0" borderId="4" xfId="0" applyNumberFormat="1" applyFont="1" applyBorder="1"/>
    <xf numFmtId="0" fontId="28" fillId="0" borderId="5" xfId="0" applyFont="1" applyBorder="1"/>
    <xf numFmtId="8" fontId="28" fillId="0" borderId="6" xfId="0" applyNumberFormat="1" applyFont="1" applyBorder="1"/>
    <xf numFmtId="8" fontId="28" fillId="0" borderId="10" xfId="0" applyNumberFormat="1" applyFont="1" applyBorder="1"/>
    <xf numFmtId="0" fontId="28" fillId="0" borderId="0" xfId="0" applyFont="1"/>
    <xf numFmtId="8" fontId="28" fillId="0" borderId="11" xfId="0" applyNumberFormat="1" applyFont="1" applyBorder="1"/>
    <xf numFmtId="0" fontId="10" fillId="2" borderId="1" xfId="0" applyFont="1" applyFill="1" applyBorder="1"/>
    <xf numFmtId="0" fontId="28" fillId="2" borderId="2" xfId="0" applyFont="1" applyFill="1" applyBorder="1"/>
    <xf numFmtId="8" fontId="10" fillId="2" borderId="3" xfId="0" applyNumberFormat="1" applyFont="1" applyFill="1" applyBorder="1"/>
    <xf numFmtId="0" fontId="28" fillId="0" borderId="10" xfId="0" applyFont="1" applyBorder="1"/>
    <xf numFmtId="8" fontId="10" fillId="0" borderId="11" xfId="0" applyNumberFormat="1" applyFont="1" applyBorder="1"/>
    <xf numFmtId="0" fontId="10" fillId="10" borderId="7" xfId="0" applyFont="1" applyFill="1" applyBorder="1"/>
    <xf numFmtId="0" fontId="10" fillId="10" borderId="8" xfId="0" applyFont="1" applyFill="1" applyBorder="1"/>
    <xf numFmtId="0" fontId="10" fillId="10" borderId="9" xfId="0" applyFont="1" applyFill="1" applyBorder="1"/>
    <xf numFmtId="0" fontId="28" fillId="3" borderId="10" xfId="0" applyFont="1" applyFill="1" applyBorder="1"/>
    <xf numFmtId="0" fontId="28" fillId="3" borderId="0" xfId="0" applyFont="1" applyFill="1"/>
    <xf numFmtId="0" fontId="28" fillId="3" borderId="11" xfId="0" applyFont="1" applyFill="1" applyBorder="1"/>
    <xf numFmtId="0" fontId="10" fillId="10" borderId="3" xfId="0" applyFont="1" applyFill="1" applyBorder="1"/>
    <xf numFmtId="44" fontId="28" fillId="0" borderId="0" xfId="0" applyNumberFormat="1" applyFont="1"/>
    <xf numFmtId="14" fontId="28" fillId="0" borderId="11" xfId="0" applyNumberFormat="1" applyFont="1" applyBorder="1"/>
    <xf numFmtId="0" fontId="28" fillId="0" borderId="17" xfId="0" applyFont="1" applyBorder="1"/>
    <xf numFmtId="2" fontId="28" fillId="0" borderId="13" xfId="0" applyNumberFormat="1" applyFont="1" applyBorder="1"/>
    <xf numFmtId="0" fontId="28" fillId="0" borderId="13" xfId="0" applyFont="1" applyBorder="1"/>
    <xf numFmtId="0" fontId="28" fillId="0" borderId="18" xfId="0" applyFont="1" applyBorder="1"/>
    <xf numFmtId="0" fontId="10" fillId="10" borderId="38" xfId="0" applyFont="1" applyFill="1" applyBorder="1"/>
    <xf numFmtId="0" fontId="10" fillId="10" borderId="12" xfId="0" applyFont="1" applyFill="1" applyBorder="1"/>
    <xf numFmtId="0" fontId="10" fillId="10" borderId="39" xfId="0" applyFont="1" applyFill="1" applyBorder="1"/>
    <xf numFmtId="0" fontId="32" fillId="0" borderId="10" xfId="0" applyFont="1" applyBorder="1" applyAlignment="1">
      <alignment horizontal="left"/>
    </xf>
    <xf numFmtId="0" fontId="28" fillId="0" borderId="0" xfId="0" applyFont="1" applyAlignment="1">
      <alignment horizontal="left"/>
    </xf>
    <xf numFmtId="44" fontId="28" fillId="0" borderId="0" xfId="0" applyNumberFormat="1" applyFont="1" applyAlignment="1">
      <alignment horizontal="right"/>
    </xf>
    <xf numFmtId="0" fontId="28" fillId="0" borderId="10" xfId="0" applyFont="1" applyBorder="1" applyAlignment="1">
      <alignment horizontal="left"/>
    </xf>
    <xf numFmtId="44" fontId="8" fillId="0" borderId="0" xfId="0" applyNumberFormat="1" applyFont="1"/>
    <xf numFmtId="0" fontId="28" fillId="0" borderId="11" xfId="0" applyFont="1" applyBorder="1"/>
    <xf numFmtId="14" fontId="8" fillId="0" borderId="0" xfId="0" applyNumberFormat="1" applyFont="1"/>
    <xf numFmtId="44" fontId="8" fillId="0" borderId="13" xfId="0" applyNumberFormat="1" applyFont="1" applyBorder="1" applyAlignment="1">
      <alignment horizontal="right"/>
    </xf>
    <xf numFmtId="44" fontId="28" fillId="0" borderId="13" xfId="0" applyNumberFormat="1" applyFont="1" applyBorder="1" applyAlignment="1">
      <alignment horizontal="right"/>
    </xf>
    <xf numFmtId="0" fontId="8" fillId="0" borderId="19" xfId="0" applyFont="1" applyBorder="1" applyAlignment="1">
      <alignment horizontal="center"/>
    </xf>
    <xf numFmtId="14" fontId="8" fillId="0" borderId="19" xfId="0" applyNumberFormat="1" applyFont="1" applyBorder="1" applyAlignment="1">
      <alignment horizontal="center" vertical="center"/>
    </xf>
    <xf numFmtId="8" fontId="8" fillId="0" borderId="25" xfId="0" applyNumberFormat="1" applyFont="1" applyBorder="1"/>
    <xf numFmtId="0" fontId="28" fillId="6" borderId="22" xfId="0" applyFont="1" applyFill="1" applyBorder="1"/>
    <xf numFmtId="0" fontId="28" fillId="0" borderId="0" xfId="0" applyFont="1" applyAlignment="1">
      <alignment horizontal="right"/>
    </xf>
    <xf numFmtId="0" fontId="28" fillId="7" borderId="10" xfId="0" applyFont="1" applyFill="1" applyBorder="1"/>
    <xf numFmtId="0" fontId="28" fillId="7" borderId="0" xfId="0" applyFont="1" applyFill="1"/>
    <xf numFmtId="0" fontId="28" fillId="7" borderId="11" xfId="0" applyFont="1" applyFill="1" applyBorder="1"/>
    <xf numFmtId="0" fontId="28" fillId="0" borderId="0" xfId="0" applyFont="1" applyAlignment="1">
      <alignment horizontal="center" wrapText="1"/>
    </xf>
    <xf numFmtId="0" fontId="10" fillId="6" borderId="0" xfId="0" applyFont="1" applyFill="1"/>
    <xf numFmtId="6" fontId="28" fillId="0" borderId="0" xfId="0" applyNumberFormat="1" applyFont="1"/>
    <xf numFmtId="8" fontId="8" fillId="0" borderId="0" xfId="0" applyNumberFormat="1" applyFont="1"/>
    <xf numFmtId="8" fontId="28" fillId="0" borderId="0" xfId="0" applyNumberFormat="1" applyFont="1"/>
    <xf numFmtId="8" fontId="8" fillId="0" borderId="11" xfId="0" applyNumberFormat="1" applyFont="1" applyBorder="1"/>
    <xf numFmtId="0" fontId="8" fillId="0" borderId="0" xfId="0" applyFont="1"/>
    <xf numFmtId="0" fontId="10" fillId="0" borderId="0" xfId="0" applyFont="1" applyAlignment="1">
      <alignment horizontal="right"/>
    </xf>
    <xf numFmtId="8" fontId="8" fillId="0" borderId="40" xfId="0" applyNumberFormat="1" applyFont="1" applyBorder="1"/>
    <xf numFmtId="8" fontId="10" fillId="0" borderId="0" xfId="0" applyNumberFormat="1" applyFont="1" applyAlignment="1">
      <alignment horizontal="right"/>
    </xf>
    <xf numFmtId="0" fontId="28" fillId="4" borderId="10" xfId="0" applyFont="1" applyFill="1" applyBorder="1"/>
    <xf numFmtId="0" fontId="28" fillId="4" borderId="0" xfId="0" applyFont="1" applyFill="1"/>
    <xf numFmtId="8" fontId="28" fillId="4" borderId="0" xfId="0" applyNumberFormat="1" applyFont="1" applyFill="1"/>
    <xf numFmtId="0" fontId="28" fillId="4" borderId="11" xfId="0" applyFont="1" applyFill="1" applyBorder="1"/>
    <xf numFmtId="0" fontId="28" fillId="6" borderId="42" xfId="0" applyFont="1" applyFill="1" applyBorder="1"/>
    <xf numFmtId="0" fontId="28" fillId="6" borderId="43" xfId="0" applyFont="1" applyFill="1" applyBorder="1"/>
    <xf numFmtId="0" fontId="8" fillId="0" borderId="10" xfId="0" applyFont="1" applyBorder="1"/>
    <xf numFmtId="0" fontId="8" fillId="0" borderId="0" xfId="0" applyFont="1" applyAlignment="1">
      <alignment horizontal="left"/>
    </xf>
    <xf numFmtId="44" fontId="8" fillId="0" borderId="11" xfId="0" applyNumberFormat="1" applyFont="1" applyBorder="1"/>
    <xf numFmtId="44" fontId="8" fillId="0" borderId="0" xfId="0" applyNumberFormat="1" applyFont="1" applyAlignment="1">
      <alignment horizontal="right"/>
    </xf>
    <xf numFmtId="0" fontId="8" fillId="0" borderId="11" xfId="0" applyFont="1" applyBorder="1"/>
    <xf numFmtId="0" fontId="10" fillId="0" borderId="10" xfId="0" applyFont="1" applyBorder="1"/>
    <xf numFmtId="44" fontId="10" fillId="0" borderId="0" xfId="0" applyNumberFormat="1" applyFont="1"/>
    <xf numFmtId="44" fontId="8" fillId="0" borderId="44" xfId="0" applyNumberFormat="1" applyFont="1" applyBorder="1"/>
    <xf numFmtId="8" fontId="6" fillId="0" borderId="45" xfId="0" applyNumberFormat="1" applyFont="1" applyBorder="1"/>
    <xf numFmtId="0" fontId="28" fillId="7" borderId="17" xfId="0" applyFont="1" applyFill="1" applyBorder="1"/>
    <xf numFmtId="0" fontId="28" fillId="7" borderId="13" xfId="0" applyFont="1" applyFill="1" applyBorder="1"/>
    <xf numFmtId="0" fontId="28" fillId="7" borderId="18" xfId="0" applyFont="1" applyFill="1" applyBorder="1"/>
    <xf numFmtId="0" fontId="15" fillId="9" borderId="0" xfId="0" applyFont="1" applyFill="1" applyAlignment="1">
      <alignment horizontal="left" vertical="center"/>
    </xf>
    <xf numFmtId="0" fontId="21" fillId="9" borderId="0" xfId="0" applyFont="1" applyFill="1" applyAlignment="1">
      <alignment horizontal="left" vertical="center"/>
    </xf>
    <xf numFmtId="0" fontId="23" fillId="9" borderId="0" xfId="0" applyFont="1" applyFill="1" applyAlignment="1">
      <alignment horizontal="left" vertical="center"/>
    </xf>
    <xf numFmtId="0" fontId="16" fillId="0" borderId="0" xfId="0" applyFont="1"/>
    <xf numFmtId="0" fontId="25" fillId="9" borderId="0" xfId="0" applyFont="1" applyFill="1" applyAlignment="1">
      <alignment horizontal="left" vertical="top" wrapText="1"/>
    </xf>
    <xf numFmtId="0" fontId="0" fillId="9" borderId="0" xfId="0" applyFill="1" applyAlignment="1">
      <alignment horizontal="left" vertical="top" wrapText="1"/>
    </xf>
    <xf numFmtId="0" fontId="26" fillId="9" borderId="0" xfId="0" applyFont="1" applyFill="1" applyAlignment="1">
      <alignment horizontal="left" vertical="top" wrapText="1"/>
    </xf>
    <xf numFmtId="0" fontId="23" fillId="9" borderId="0" xfId="0" applyFont="1" applyFill="1" applyAlignment="1">
      <alignment horizontal="left" vertical="top" wrapText="1"/>
    </xf>
    <xf numFmtId="0" fontId="22" fillId="9" borderId="0" xfId="0" applyFont="1" applyFill="1" applyAlignment="1">
      <alignment horizontal="center" vertical="top" wrapText="1"/>
    </xf>
    <xf numFmtId="0" fontId="27" fillId="9" borderId="0" xfId="0" applyFont="1" applyFill="1" applyAlignment="1">
      <alignment horizontal="center" vertical="top" wrapText="1"/>
    </xf>
    <xf numFmtId="0" fontId="0" fillId="9" borderId="0" xfId="0" applyFill="1" applyAlignment="1">
      <alignment horizontal="center" vertical="top" wrapText="1"/>
    </xf>
    <xf numFmtId="0" fontId="3" fillId="7" borderId="4" xfId="0" applyFont="1" applyFill="1" applyBorder="1" applyAlignment="1">
      <alignment horizontal="center" vertical="center"/>
    </xf>
    <xf numFmtId="0" fontId="3" fillId="7" borderId="5" xfId="0" applyFont="1" applyFill="1" applyBorder="1" applyAlignment="1">
      <alignment horizontal="center" vertical="center"/>
    </xf>
    <xf numFmtId="0" fontId="3" fillId="7" borderId="6" xfId="0" applyFont="1" applyFill="1" applyBorder="1" applyAlignment="1">
      <alignment horizontal="center" vertical="center"/>
    </xf>
    <xf numFmtId="0" fontId="3" fillId="7" borderId="10" xfId="0" applyFont="1" applyFill="1" applyBorder="1" applyAlignment="1">
      <alignment horizontal="center" vertical="center"/>
    </xf>
    <xf numFmtId="0" fontId="3" fillId="7" borderId="0" xfId="0" applyFont="1" applyFill="1" applyAlignment="1">
      <alignment horizontal="center" vertical="center"/>
    </xf>
    <xf numFmtId="0" fontId="3" fillId="7" borderId="11" xfId="0" applyFont="1" applyFill="1" applyBorder="1" applyAlignment="1">
      <alignment horizontal="center" vertical="center"/>
    </xf>
    <xf numFmtId="44" fontId="8" fillId="0" borderId="0" xfId="0" applyNumberFormat="1" applyFont="1" applyAlignment="1">
      <alignment horizontal="left"/>
    </xf>
    <xf numFmtId="0" fontId="28" fillId="6" borderId="22" xfId="0" applyFont="1" applyFill="1" applyBorder="1" applyAlignment="1">
      <alignment horizontal="left"/>
    </xf>
    <xf numFmtId="0" fontId="28" fillId="6" borderId="22" xfId="0" applyFont="1" applyFill="1" applyBorder="1" applyAlignment="1">
      <alignment horizontal="center"/>
    </xf>
    <xf numFmtId="0" fontId="28" fillId="6" borderId="24" xfId="0" applyFont="1" applyFill="1" applyBorder="1" applyAlignment="1">
      <alignment horizontal="center"/>
    </xf>
    <xf numFmtId="0" fontId="10" fillId="7" borderId="41" xfId="0" applyFont="1" applyFill="1" applyBorder="1" applyAlignment="1">
      <alignment horizontal="center"/>
    </xf>
    <xf numFmtId="0" fontId="10" fillId="7" borderId="23" xfId="0" applyFont="1" applyFill="1" applyBorder="1" applyAlignment="1">
      <alignment horizontal="center"/>
    </xf>
    <xf numFmtId="0" fontId="10" fillId="7" borderId="0" xfId="0" applyFont="1" applyFill="1" applyAlignment="1">
      <alignment horizontal="center"/>
    </xf>
    <xf numFmtId="0" fontId="10" fillId="7" borderId="11" xfId="0" applyFont="1" applyFill="1" applyBorder="1" applyAlignment="1">
      <alignment horizont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10" fillId="5" borderId="0" xfId="0" applyFont="1" applyFill="1" applyAlignment="1">
      <alignment horizontal="center"/>
    </xf>
    <xf numFmtId="0" fontId="10" fillId="5" borderId="11" xfId="0" applyFont="1" applyFill="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33" fillId="9" borderId="0" xfId="0" applyFont="1" applyFill="1" applyAlignment="1">
      <alignment horizontal="left" vertical="center"/>
    </xf>
    <xf numFmtId="0" fontId="4" fillId="12" borderId="4" xfId="0" applyFont="1" applyFill="1" applyBorder="1" applyAlignment="1">
      <alignment horizontal="center"/>
    </xf>
    <xf numFmtId="0" fontId="4" fillId="12" borderId="5" xfId="0" applyFont="1" applyFill="1" applyBorder="1" applyAlignment="1">
      <alignment horizontal="center"/>
    </xf>
    <xf numFmtId="0" fontId="4" fillId="12" borderId="6" xfId="0" applyFont="1" applyFill="1" applyBorder="1" applyAlignment="1">
      <alignment horizontal="center"/>
    </xf>
    <xf numFmtId="0" fontId="29" fillId="12" borderId="17" xfId="0" applyFont="1" applyFill="1" applyBorder="1" applyAlignment="1">
      <alignment horizontal="center"/>
    </xf>
    <xf numFmtId="0" fontId="29" fillId="12" borderId="13" xfId="0" applyFont="1" applyFill="1" applyBorder="1" applyAlignment="1">
      <alignment horizontal="center"/>
    </xf>
    <xf numFmtId="0" fontId="29" fillId="12" borderId="18" xfId="0" applyFont="1" applyFill="1" applyBorder="1" applyAlignment="1">
      <alignment horizontal="center"/>
    </xf>
    <xf numFmtId="0" fontId="29" fillId="12" borderId="1" xfId="0" applyFont="1" applyFill="1" applyBorder="1" applyAlignment="1">
      <alignment horizontal="center"/>
    </xf>
    <xf numFmtId="0" fontId="29" fillId="12" borderId="2" xfId="0" applyFont="1" applyFill="1" applyBorder="1" applyAlignment="1">
      <alignment horizontal="center"/>
    </xf>
    <xf numFmtId="0" fontId="29" fillId="12" borderId="3" xfId="0" applyFont="1" applyFill="1" applyBorder="1" applyAlignment="1">
      <alignment horizontal="center"/>
    </xf>
    <xf numFmtId="0" fontId="29" fillId="12" borderId="26" xfId="0" applyFont="1" applyFill="1" applyBorder="1" applyAlignment="1">
      <alignment horizontal="center" vertical="center"/>
    </xf>
    <xf numFmtId="0" fontId="29" fillId="12" borderId="27" xfId="0" applyFont="1" applyFill="1" applyBorder="1" applyAlignment="1">
      <alignment horizontal="center" vertical="center"/>
    </xf>
    <xf numFmtId="0" fontId="29" fillId="12" borderId="29" xfId="0" applyFont="1" applyFill="1" applyBorder="1" applyAlignment="1">
      <alignment horizontal="center" vertical="center"/>
    </xf>
    <xf numFmtId="0" fontId="29" fillId="12" borderId="0" xfId="0" applyFont="1" applyFill="1" applyAlignment="1">
      <alignment horizontal="center" vertical="center"/>
    </xf>
    <xf numFmtId="0" fontId="30" fillId="12" borderId="28" xfId="0" applyFont="1" applyFill="1" applyBorder="1"/>
    <xf numFmtId="0" fontId="31" fillId="12" borderId="30" xfId="0" applyFont="1" applyFill="1" applyBorder="1" applyAlignment="1">
      <alignment horizontal="right"/>
    </xf>
  </cellXfs>
  <cellStyles count="2">
    <cellStyle name="Normal" xfId="0" builtinId="0"/>
    <cellStyle name="Normal 2 2" xfId="1" xr:uid="{4268300A-0033-4F3D-8A09-90B1AE159F2B}"/>
  </cellStyles>
  <dxfs count="0"/>
  <tableStyles count="0" defaultTableStyle="TableStyleMedium2" defaultPivotStyle="PivotStyleLight16"/>
  <colors>
    <mruColors>
      <color rgb="FF89F0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2</xdr:row>
      <xdr:rowOff>295275</xdr:rowOff>
    </xdr:from>
    <xdr:to>
      <xdr:col>3</xdr:col>
      <xdr:colOff>123825</xdr:colOff>
      <xdr:row>3</xdr:row>
      <xdr:rowOff>620395</xdr:rowOff>
    </xdr:to>
    <xdr:pic>
      <xdr:nvPicPr>
        <xdr:cNvPr id="2" name="Picture 1" descr="A red and black sign with white text&#10;&#10;Description automatically generated">
          <a:extLst>
            <a:ext uri="{FF2B5EF4-FFF2-40B4-BE49-F238E27FC236}">
              <a16:creationId xmlns:a16="http://schemas.microsoft.com/office/drawing/2014/main" id="{CF96EF51-1DE0-CE53-5F63-28690210DAF8}"/>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28650" y="695325"/>
          <a:ext cx="1320800" cy="6553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600075</xdr:colOff>
      <xdr:row>3</xdr:row>
      <xdr:rowOff>57150</xdr:rowOff>
    </xdr:from>
    <xdr:to>
      <xdr:col>1</xdr:col>
      <xdr:colOff>1301750</xdr:colOff>
      <xdr:row>6</xdr:row>
      <xdr:rowOff>153670</xdr:rowOff>
    </xdr:to>
    <xdr:pic>
      <xdr:nvPicPr>
        <xdr:cNvPr id="3" name="Picture 2" descr="A red and black sign with white text&#10;&#10;Description automatically generated">
          <a:extLst>
            <a:ext uri="{FF2B5EF4-FFF2-40B4-BE49-F238E27FC236}">
              <a16:creationId xmlns:a16="http://schemas.microsoft.com/office/drawing/2014/main" id="{3C232B24-2067-FCA4-2EB9-0AC69A143D13}"/>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00075" y="542925"/>
          <a:ext cx="1320800" cy="6584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3</xdr:row>
      <xdr:rowOff>57150</xdr:rowOff>
    </xdr:from>
    <xdr:to>
      <xdr:col>1</xdr:col>
      <xdr:colOff>1333500</xdr:colOff>
      <xdr:row>6</xdr:row>
      <xdr:rowOff>172720</xdr:rowOff>
    </xdr:to>
    <xdr:pic>
      <xdr:nvPicPr>
        <xdr:cNvPr id="3" name="Picture 2" descr="A red and black sign with white text&#10;&#10;Description automatically generated">
          <a:extLst>
            <a:ext uri="{FF2B5EF4-FFF2-40B4-BE49-F238E27FC236}">
              <a16:creationId xmlns:a16="http://schemas.microsoft.com/office/drawing/2014/main" id="{58CE0CED-538A-D261-92E9-E5E19FC1A4CE}"/>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38175" y="600075"/>
          <a:ext cx="1314450" cy="65849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57150</xdr:colOff>
      <xdr:row>3</xdr:row>
      <xdr:rowOff>114300</xdr:rowOff>
    </xdr:from>
    <xdr:to>
      <xdr:col>1</xdr:col>
      <xdr:colOff>1377950</xdr:colOff>
      <xdr:row>6</xdr:row>
      <xdr:rowOff>169545</xdr:rowOff>
    </xdr:to>
    <xdr:pic>
      <xdr:nvPicPr>
        <xdr:cNvPr id="3" name="Picture 2" descr="A red and black sign with white text&#10;&#10;Description automatically generated">
          <a:extLst>
            <a:ext uri="{FF2B5EF4-FFF2-40B4-BE49-F238E27FC236}">
              <a16:creationId xmlns:a16="http://schemas.microsoft.com/office/drawing/2014/main" id="{B21BEC6A-E329-7BB8-AC21-47333623027A}"/>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76275" y="600075"/>
          <a:ext cx="1320800" cy="6553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57150</xdr:colOff>
      <xdr:row>3</xdr:row>
      <xdr:rowOff>66675</xdr:rowOff>
    </xdr:from>
    <xdr:to>
      <xdr:col>1</xdr:col>
      <xdr:colOff>1377950</xdr:colOff>
      <xdr:row>6</xdr:row>
      <xdr:rowOff>169545</xdr:rowOff>
    </xdr:to>
    <xdr:pic>
      <xdr:nvPicPr>
        <xdr:cNvPr id="3" name="Picture 2" descr="A red and black sign with white text&#10;&#10;Description automatically generated">
          <a:extLst>
            <a:ext uri="{FF2B5EF4-FFF2-40B4-BE49-F238E27FC236}">
              <a16:creationId xmlns:a16="http://schemas.microsoft.com/office/drawing/2014/main" id="{B3C27E9A-F72A-73DB-8244-19A6F91CFEF9}"/>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76275" y="619125"/>
          <a:ext cx="1320800" cy="6553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3</xdr:row>
      <xdr:rowOff>38100</xdr:rowOff>
    </xdr:from>
    <xdr:to>
      <xdr:col>1</xdr:col>
      <xdr:colOff>1320800</xdr:colOff>
      <xdr:row>6</xdr:row>
      <xdr:rowOff>20320</xdr:rowOff>
    </xdr:to>
    <xdr:pic>
      <xdr:nvPicPr>
        <xdr:cNvPr id="2" name="Picture 1" descr="A red and black sign with white text&#10;&#10;Description automatically generated">
          <a:extLst>
            <a:ext uri="{FF2B5EF4-FFF2-40B4-BE49-F238E27FC236}">
              <a16:creationId xmlns:a16="http://schemas.microsoft.com/office/drawing/2014/main" id="{AEC21680-D344-DEF1-CB38-78452A73A29C}"/>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590550" y="523875"/>
          <a:ext cx="1320800" cy="65849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9525</xdr:colOff>
      <xdr:row>4</xdr:row>
      <xdr:rowOff>161925</xdr:rowOff>
    </xdr:from>
    <xdr:to>
      <xdr:col>1</xdr:col>
      <xdr:colOff>1330325</xdr:colOff>
      <xdr:row>7</xdr:row>
      <xdr:rowOff>58420</xdr:rowOff>
    </xdr:to>
    <xdr:pic>
      <xdr:nvPicPr>
        <xdr:cNvPr id="2" name="Picture 1" descr="A red and black sign with white text&#10;&#10;Description automatically generated">
          <a:extLst>
            <a:ext uri="{FF2B5EF4-FFF2-40B4-BE49-F238E27FC236}">
              <a16:creationId xmlns:a16="http://schemas.microsoft.com/office/drawing/2014/main" id="{BDC8B6F7-1A35-311F-B796-592B3E54652F}"/>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85800" y="857250"/>
          <a:ext cx="1320800" cy="65849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470DB-3C71-4097-B1F7-B941F2EF0F2D}">
  <dimension ref="A1:S37"/>
  <sheetViews>
    <sheetView showGridLines="0" workbookViewId="0">
      <selection activeCell="J36" sqref="A36:J36"/>
    </sheetView>
  </sheetViews>
  <sheetFormatPr defaultRowHeight="12.5" x14ac:dyDescent="0.25"/>
  <cols>
    <col min="10" max="10" width="12.08984375" customWidth="1"/>
    <col min="19" max="19" width="52.6328125" customWidth="1"/>
  </cols>
  <sheetData>
    <row r="1" spans="1:19" ht="15.5" x14ac:dyDescent="0.35">
      <c r="A1" s="34"/>
      <c r="B1" s="35"/>
      <c r="C1" s="35"/>
      <c r="D1" s="35"/>
      <c r="E1" s="35"/>
      <c r="F1" s="35"/>
      <c r="G1" s="35"/>
      <c r="H1" s="35"/>
      <c r="I1" s="35"/>
      <c r="J1" s="35"/>
      <c r="K1" s="35"/>
      <c r="L1" s="35"/>
      <c r="M1" s="35"/>
      <c r="N1" s="35"/>
      <c r="O1" s="35"/>
      <c r="P1" s="35"/>
      <c r="Q1" s="35"/>
      <c r="R1" s="34"/>
      <c r="S1" s="34"/>
    </row>
    <row r="2" spans="1:19" ht="15.5" x14ac:dyDescent="0.35">
      <c r="A2" s="34"/>
      <c r="B2" s="35"/>
      <c r="C2" s="35"/>
      <c r="D2" s="35"/>
      <c r="E2" s="35"/>
      <c r="F2" s="35"/>
      <c r="G2" s="35"/>
      <c r="H2" s="35"/>
      <c r="I2" s="35"/>
      <c r="J2" s="35"/>
      <c r="K2" s="35"/>
      <c r="L2" s="35"/>
      <c r="M2" s="35"/>
      <c r="N2" s="35"/>
      <c r="O2" s="35"/>
      <c r="P2" s="35"/>
      <c r="Q2" s="35"/>
      <c r="R2" s="34"/>
      <c r="S2" s="34"/>
    </row>
    <row r="3" spans="1:19" ht="26" x14ac:dyDescent="0.6">
      <c r="A3" s="34"/>
      <c r="C3" s="35"/>
      <c r="D3" s="35"/>
      <c r="E3" s="36"/>
      <c r="F3" s="36"/>
      <c r="G3" s="36"/>
      <c r="H3" s="36"/>
      <c r="I3" s="36"/>
      <c r="J3" s="36"/>
      <c r="K3" s="36"/>
      <c r="L3" s="36"/>
      <c r="M3" s="36"/>
      <c r="N3" s="35"/>
      <c r="O3" s="35"/>
      <c r="P3" s="35"/>
      <c r="Q3" s="35"/>
      <c r="R3" s="34"/>
      <c r="S3" s="34"/>
    </row>
    <row r="4" spans="1:19" ht="79.75" customHeight="1" x14ac:dyDescent="0.35">
      <c r="A4" s="34"/>
      <c r="C4" s="35"/>
      <c r="D4" s="35"/>
      <c r="E4" s="35"/>
      <c r="F4" s="35"/>
      <c r="G4" s="35"/>
      <c r="H4" s="35"/>
      <c r="I4" s="35"/>
      <c r="J4" s="35"/>
      <c r="K4" s="35"/>
      <c r="L4" s="35"/>
      <c r="M4" s="35"/>
      <c r="N4" s="35"/>
      <c r="O4" s="35"/>
      <c r="P4" s="35"/>
      <c r="Q4" s="35"/>
      <c r="R4" s="34"/>
      <c r="S4" s="34"/>
    </row>
    <row r="5" spans="1:19" ht="20" x14ac:dyDescent="0.4">
      <c r="A5" s="37"/>
      <c r="B5" s="38" t="s">
        <v>0</v>
      </c>
      <c r="C5" s="38"/>
      <c r="D5" s="38"/>
      <c r="E5" s="38"/>
      <c r="F5" s="38"/>
      <c r="G5" s="38"/>
      <c r="H5" s="38"/>
      <c r="I5" s="38"/>
      <c r="J5" s="38"/>
      <c r="K5" s="38"/>
      <c r="L5" s="39"/>
      <c r="M5" s="39"/>
      <c r="N5" s="39"/>
      <c r="O5" s="39"/>
      <c r="P5" s="39"/>
      <c r="Q5" s="39"/>
      <c r="R5" s="37"/>
      <c r="S5" s="37"/>
    </row>
    <row r="6" spans="1:19" ht="20" x14ac:dyDescent="0.4">
      <c r="A6" s="37"/>
      <c r="B6" s="40"/>
      <c r="C6" s="39"/>
      <c r="D6" s="39"/>
      <c r="E6" s="39"/>
      <c r="F6" s="39"/>
      <c r="G6" s="39"/>
      <c r="H6" s="39"/>
      <c r="I6" s="39"/>
      <c r="J6" s="39"/>
      <c r="K6" s="39"/>
      <c r="L6" s="39"/>
      <c r="M6" s="39"/>
      <c r="N6" s="39"/>
      <c r="O6" s="39"/>
      <c r="P6" s="39"/>
      <c r="Q6" s="39"/>
      <c r="R6" s="37"/>
      <c r="S6" s="37"/>
    </row>
    <row r="7" spans="1:19" ht="27.5" x14ac:dyDescent="0.5">
      <c r="A7" s="41"/>
      <c r="B7" s="140" t="s">
        <v>1</v>
      </c>
      <c r="C7" s="140"/>
      <c r="D7" s="140"/>
      <c r="E7" s="140"/>
      <c r="F7" s="140"/>
      <c r="G7" s="140"/>
      <c r="H7" s="140"/>
      <c r="I7" s="140"/>
      <c r="J7" s="140"/>
      <c r="K7" s="140"/>
      <c r="L7" s="140"/>
      <c r="M7" s="140"/>
      <c r="N7" s="140"/>
      <c r="O7" s="42"/>
      <c r="P7" s="42"/>
      <c r="Q7" s="42"/>
      <c r="R7" s="41"/>
      <c r="S7" s="41"/>
    </row>
    <row r="8" spans="1:19" ht="27.5" x14ac:dyDescent="0.4">
      <c r="A8" s="34"/>
      <c r="B8" s="43"/>
      <c r="C8" s="141"/>
      <c r="D8" s="141"/>
      <c r="E8" s="141"/>
      <c r="F8" s="141"/>
      <c r="G8" s="141"/>
      <c r="H8" s="141"/>
      <c r="I8" s="141"/>
      <c r="J8" s="141"/>
      <c r="K8" s="141"/>
      <c r="L8" s="141"/>
      <c r="M8" s="141"/>
      <c r="N8" s="141"/>
      <c r="O8" s="141"/>
      <c r="P8" s="35"/>
      <c r="Q8" s="35"/>
      <c r="R8" s="34"/>
      <c r="S8" s="34"/>
    </row>
    <row r="9" spans="1:19" ht="28" x14ac:dyDescent="0.35">
      <c r="A9" s="44"/>
      <c r="B9" s="177" t="s">
        <v>125</v>
      </c>
      <c r="C9" s="177"/>
      <c r="D9" s="177"/>
      <c r="E9" s="177"/>
      <c r="F9" s="177"/>
      <c r="G9" s="177"/>
      <c r="H9" s="177"/>
      <c r="I9" s="177"/>
      <c r="J9" s="177"/>
      <c r="K9" s="44"/>
      <c r="L9" s="44"/>
      <c r="M9" s="44"/>
      <c r="N9" s="44"/>
      <c r="O9" s="44"/>
      <c r="P9" s="44"/>
      <c r="Q9" s="44"/>
      <c r="R9" s="44"/>
      <c r="S9" s="44"/>
    </row>
    <row r="10" spans="1:19" ht="15.5" x14ac:dyDescent="0.35">
      <c r="A10" s="34"/>
      <c r="B10" s="45"/>
      <c r="C10" s="45"/>
      <c r="D10" s="45"/>
      <c r="E10" s="45"/>
      <c r="F10" s="45"/>
      <c r="G10" s="45"/>
      <c r="H10" s="45"/>
      <c r="I10" s="45"/>
      <c r="J10" s="45"/>
      <c r="K10" s="34"/>
      <c r="L10" s="34"/>
      <c r="M10" s="34"/>
      <c r="N10" s="34"/>
      <c r="O10" s="34"/>
      <c r="P10" s="34"/>
      <c r="Q10" s="34"/>
      <c r="R10" s="34"/>
      <c r="S10" s="34"/>
    </row>
    <row r="11" spans="1:19" ht="17.5" x14ac:dyDescent="0.35">
      <c r="A11" s="34"/>
      <c r="B11" s="142"/>
      <c r="C11" s="142"/>
      <c r="D11" s="142"/>
      <c r="E11" s="142"/>
      <c r="F11" s="142"/>
      <c r="G11" s="142"/>
      <c r="H11" s="142"/>
      <c r="I11" s="46"/>
      <c r="J11" s="47"/>
      <c r="K11" s="34"/>
      <c r="L11" s="34"/>
      <c r="M11" s="34"/>
      <c r="N11" s="34"/>
      <c r="O11" s="34"/>
      <c r="P11" s="34"/>
      <c r="Q11" s="34"/>
      <c r="R11" s="34"/>
      <c r="S11" s="34"/>
    </row>
    <row r="12" spans="1:19" ht="21" x14ac:dyDescent="0.25">
      <c r="A12" s="143"/>
      <c r="B12" s="144" t="s">
        <v>108</v>
      </c>
      <c r="C12" s="144"/>
      <c r="D12" s="144"/>
      <c r="E12" s="144"/>
      <c r="F12" s="144"/>
      <c r="G12" s="144"/>
      <c r="H12" s="144"/>
      <c r="I12" s="144"/>
      <c r="J12" s="144"/>
      <c r="K12" s="144"/>
      <c r="L12" s="144"/>
      <c r="M12" s="144"/>
      <c r="N12" s="144"/>
      <c r="O12" s="144"/>
      <c r="P12" s="144"/>
      <c r="Q12" s="144"/>
      <c r="R12" s="144"/>
      <c r="S12" s="144"/>
    </row>
    <row r="13" spans="1:19" x14ac:dyDescent="0.25">
      <c r="A13" s="143"/>
      <c r="B13" s="145"/>
      <c r="C13" s="145"/>
      <c r="D13" s="145"/>
      <c r="E13" s="145"/>
      <c r="F13" s="145"/>
      <c r="G13" s="145"/>
      <c r="H13" s="145"/>
      <c r="I13" s="145"/>
      <c r="J13" s="145"/>
      <c r="K13" s="145"/>
      <c r="L13" s="145"/>
      <c r="M13" s="145"/>
      <c r="N13" s="145"/>
      <c r="O13" s="145"/>
      <c r="P13" s="145"/>
      <c r="Q13" s="145"/>
      <c r="R13" s="145"/>
      <c r="S13" s="145"/>
    </row>
    <row r="14" spans="1:19" ht="21" x14ac:dyDescent="0.25">
      <c r="A14" s="143"/>
      <c r="B14" s="146" t="s">
        <v>109</v>
      </c>
      <c r="C14" s="146"/>
      <c r="D14" s="146"/>
      <c r="E14" s="146"/>
      <c r="F14" s="146"/>
      <c r="G14" s="146"/>
      <c r="H14" s="146"/>
      <c r="I14" s="146"/>
      <c r="J14" s="146"/>
      <c r="K14" s="146"/>
      <c r="L14" s="146"/>
      <c r="M14" s="146"/>
      <c r="N14" s="146"/>
      <c r="O14" s="146"/>
      <c r="P14" s="146"/>
      <c r="Q14" s="146"/>
      <c r="R14" s="146"/>
      <c r="S14" s="146"/>
    </row>
    <row r="15" spans="1:19" x14ac:dyDescent="0.25">
      <c r="A15" s="143"/>
      <c r="B15" s="145"/>
      <c r="C15" s="145"/>
      <c r="D15" s="145"/>
      <c r="E15" s="145"/>
      <c r="F15" s="145"/>
      <c r="G15" s="145"/>
      <c r="H15" s="145"/>
      <c r="I15" s="145"/>
      <c r="J15" s="145"/>
      <c r="K15" s="145"/>
      <c r="L15" s="145"/>
      <c r="M15" s="145"/>
      <c r="N15" s="145"/>
      <c r="O15" s="145"/>
      <c r="P15" s="145"/>
      <c r="Q15" s="145"/>
      <c r="R15" s="145"/>
      <c r="S15" s="145"/>
    </row>
    <row r="16" spans="1:19" ht="21" x14ac:dyDescent="0.25">
      <c r="A16" s="143"/>
      <c r="B16" s="146" t="s">
        <v>118</v>
      </c>
      <c r="C16" s="146"/>
      <c r="D16" s="146"/>
      <c r="E16" s="146"/>
      <c r="F16" s="146"/>
      <c r="G16" s="146"/>
      <c r="H16" s="146"/>
      <c r="I16" s="146"/>
      <c r="J16" s="146"/>
      <c r="K16" s="146"/>
      <c r="L16" s="146"/>
      <c r="M16" s="146"/>
      <c r="N16" s="146"/>
      <c r="O16" s="146"/>
      <c r="P16" s="146"/>
      <c r="Q16" s="146"/>
      <c r="R16" s="146"/>
      <c r="S16" s="146"/>
    </row>
    <row r="17" spans="1:19" x14ac:dyDescent="0.25">
      <c r="A17" s="143"/>
      <c r="B17" s="145"/>
      <c r="C17" s="145"/>
      <c r="D17" s="145"/>
      <c r="E17" s="145"/>
      <c r="F17" s="145"/>
      <c r="G17" s="145"/>
      <c r="H17" s="145"/>
      <c r="I17" s="145"/>
      <c r="J17" s="145"/>
      <c r="K17" s="145"/>
      <c r="L17" s="145"/>
      <c r="M17" s="145"/>
      <c r="N17" s="145"/>
      <c r="O17" s="145"/>
      <c r="P17" s="145"/>
      <c r="Q17" s="145"/>
      <c r="R17" s="145"/>
      <c r="S17" s="145"/>
    </row>
    <row r="18" spans="1:19" ht="21" x14ac:dyDescent="0.25">
      <c r="A18" s="143"/>
      <c r="B18" s="146" t="s">
        <v>110</v>
      </c>
      <c r="C18" s="146"/>
      <c r="D18" s="146"/>
      <c r="E18" s="146"/>
      <c r="F18" s="146"/>
      <c r="G18" s="146"/>
      <c r="H18" s="146"/>
      <c r="I18" s="146"/>
      <c r="J18" s="146"/>
      <c r="K18" s="146"/>
      <c r="L18" s="146"/>
      <c r="M18" s="146"/>
      <c r="N18" s="146"/>
      <c r="O18" s="146"/>
      <c r="P18" s="146"/>
      <c r="Q18" s="146"/>
      <c r="R18" s="146"/>
      <c r="S18" s="146"/>
    </row>
    <row r="19" spans="1:19" x14ac:dyDescent="0.25">
      <c r="A19" s="143"/>
      <c r="B19" s="145"/>
      <c r="C19" s="145"/>
      <c r="D19" s="145"/>
      <c r="E19" s="145"/>
      <c r="F19" s="145"/>
      <c r="G19" s="145"/>
      <c r="H19" s="145"/>
      <c r="I19" s="145"/>
      <c r="J19" s="145"/>
      <c r="K19" s="145"/>
      <c r="L19" s="145"/>
      <c r="M19" s="145"/>
      <c r="N19" s="145"/>
      <c r="O19" s="145"/>
      <c r="P19" s="145"/>
      <c r="Q19" s="145"/>
      <c r="R19" s="145"/>
      <c r="S19" s="145"/>
    </row>
    <row r="20" spans="1:19" ht="21" x14ac:dyDescent="0.35">
      <c r="A20" s="34"/>
      <c r="B20" s="146" t="s">
        <v>124</v>
      </c>
      <c r="C20" s="146"/>
      <c r="D20" s="146"/>
      <c r="E20" s="146"/>
      <c r="F20" s="146"/>
      <c r="G20" s="146"/>
      <c r="H20" s="146"/>
      <c r="I20" s="146"/>
      <c r="J20" s="146"/>
      <c r="K20" s="146"/>
      <c r="L20" s="146"/>
      <c r="M20" s="146"/>
      <c r="N20" s="146"/>
      <c r="O20" s="146"/>
      <c r="P20" s="146"/>
      <c r="Q20" s="146"/>
      <c r="R20" s="146"/>
      <c r="S20" s="146"/>
    </row>
    <row r="21" spans="1:19" ht="17.5" x14ac:dyDescent="0.35">
      <c r="A21" s="34"/>
      <c r="B21" s="147"/>
      <c r="C21" s="147"/>
      <c r="D21" s="147"/>
      <c r="E21" s="147"/>
      <c r="F21" s="147"/>
      <c r="G21" s="147"/>
      <c r="H21" s="147"/>
      <c r="I21" s="147"/>
      <c r="J21" s="147"/>
      <c r="K21" s="147"/>
      <c r="L21" s="147"/>
      <c r="M21" s="147"/>
      <c r="N21" s="147"/>
      <c r="O21" s="147"/>
      <c r="P21" s="147"/>
      <c r="Q21" s="147"/>
      <c r="R21" s="147"/>
      <c r="S21" s="147"/>
    </row>
    <row r="22" spans="1:19" ht="17.5" x14ac:dyDescent="0.35">
      <c r="A22" s="34"/>
      <c r="B22" s="147"/>
      <c r="C22" s="147"/>
      <c r="D22" s="147"/>
      <c r="E22" s="147"/>
      <c r="F22" s="147"/>
      <c r="G22" s="147"/>
      <c r="H22" s="147"/>
      <c r="I22" s="147"/>
      <c r="J22" s="147"/>
      <c r="K22" s="147"/>
      <c r="L22" s="147"/>
      <c r="M22" s="147"/>
      <c r="N22" s="147"/>
      <c r="O22" s="147"/>
      <c r="P22" s="147"/>
      <c r="Q22" s="147"/>
      <c r="R22" s="147"/>
      <c r="S22" s="147"/>
    </row>
    <row r="23" spans="1:19" ht="15.5" x14ac:dyDescent="0.35">
      <c r="A23" s="34"/>
      <c r="B23" s="34"/>
      <c r="C23" s="34"/>
      <c r="D23" s="34"/>
      <c r="E23" s="34"/>
      <c r="F23" s="34"/>
      <c r="G23" s="34"/>
      <c r="H23" s="34"/>
      <c r="I23" s="34"/>
      <c r="J23" s="34"/>
      <c r="K23" s="34"/>
      <c r="L23" s="34"/>
      <c r="M23" s="34"/>
      <c r="N23" s="34"/>
      <c r="O23" s="34"/>
      <c r="P23" s="34"/>
      <c r="Q23" s="34"/>
      <c r="R23" s="34"/>
      <c r="S23" s="34"/>
    </row>
    <row r="24" spans="1:19" ht="15.5" x14ac:dyDescent="0.35">
      <c r="A24" s="34"/>
      <c r="B24" s="148" t="s">
        <v>111</v>
      </c>
      <c r="C24" s="148"/>
      <c r="D24" s="148"/>
      <c r="E24" s="148"/>
      <c r="F24" s="148"/>
      <c r="G24" s="148"/>
      <c r="H24" s="148"/>
      <c r="I24" s="148"/>
      <c r="J24" s="148"/>
      <c r="K24" s="34"/>
      <c r="L24" s="34"/>
      <c r="M24" s="34"/>
      <c r="N24" s="34"/>
      <c r="O24" s="34"/>
      <c r="P24" s="34"/>
      <c r="Q24" s="34"/>
      <c r="R24" s="34"/>
      <c r="S24" s="34"/>
    </row>
    <row r="25" spans="1:19" ht="51" customHeight="1" x14ac:dyDescent="0.25">
      <c r="A25" s="143"/>
      <c r="B25" s="148" t="s">
        <v>112</v>
      </c>
      <c r="C25" s="148"/>
      <c r="D25" s="148"/>
      <c r="E25" s="148"/>
      <c r="F25" s="148"/>
      <c r="G25" s="148"/>
      <c r="H25" s="148"/>
      <c r="I25" s="148"/>
      <c r="J25" s="148"/>
      <c r="K25" s="143"/>
      <c r="L25" s="143"/>
      <c r="M25" s="143"/>
      <c r="N25" s="143"/>
      <c r="O25" s="143"/>
      <c r="P25" s="143"/>
      <c r="Q25" s="143"/>
      <c r="R25" s="143"/>
      <c r="S25" s="143"/>
    </row>
    <row r="26" spans="1:19" ht="16.75" customHeight="1" x14ac:dyDescent="0.25">
      <c r="A26" s="143"/>
      <c r="B26" s="150"/>
      <c r="C26" s="150"/>
      <c r="D26" s="150"/>
      <c r="E26" s="150"/>
      <c r="F26" s="150"/>
      <c r="G26" s="150"/>
      <c r="H26" s="150"/>
      <c r="I26" s="150"/>
      <c r="J26" s="150"/>
      <c r="K26" s="143"/>
      <c r="L26" s="143"/>
      <c r="M26" s="143"/>
      <c r="N26" s="143"/>
      <c r="O26" s="143"/>
      <c r="P26" s="143"/>
      <c r="Q26" s="143"/>
      <c r="R26" s="143"/>
      <c r="S26" s="143"/>
    </row>
    <row r="27" spans="1:19" ht="15.5" x14ac:dyDescent="0.35">
      <c r="A27" s="34"/>
      <c r="B27" s="149" t="s">
        <v>113</v>
      </c>
      <c r="C27" s="149"/>
      <c r="D27" s="149"/>
      <c r="E27" s="149"/>
      <c r="F27" s="149"/>
      <c r="G27" s="149"/>
      <c r="H27" s="149"/>
      <c r="I27" s="149"/>
      <c r="J27" s="149"/>
      <c r="K27" s="34"/>
      <c r="L27" s="34"/>
      <c r="M27" s="34"/>
      <c r="N27" s="34"/>
      <c r="O27" s="34"/>
      <c r="P27" s="34"/>
      <c r="Q27" s="34"/>
      <c r="R27" s="34"/>
      <c r="S27" s="34"/>
    </row>
    <row r="28" spans="1:19" ht="15.5" x14ac:dyDescent="0.35">
      <c r="A28" s="34"/>
      <c r="B28" s="150"/>
      <c r="C28" s="150"/>
      <c r="D28" s="150"/>
      <c r="E28" s="150"/>
      <c r="F28" s="150"/>
      <c r="G28" s="150"/>
      <c r="H28" s="150"/>
      <c r="I28" s="150"/>
      <c r="J28" s="150"/>
      <c r="K28" s="34"/>
      <c r="L28" s="34"/>
      <c r="M28" s="34"/>
      <c r="N28" s="34"/>
      <c r="O28" s="34"/>
      <c r="P28" s="34"/>
      <c r="Q28" s="34"/>
      <c r="R28" s="34"/>
      <c r="S28" s="34"/>
    </row>
    <row r="29" spans="1:19" ht="46.25" customHeight="1" x14ac:dyDescent="0.35">
      <c r="A29" s="34"/>
      <c r="B29" s="148" t="s">
        <v>114</v>
      </c>
      <c r="C29" s="148"/>
      <c r="D29" s="148"/>
      <c r="E29" s="148"/>
      <c r="F29" s="148"/>
      <c r="G29" s="148"/>
      <c r="H29" s="148"/>
      <c r="I29" s="148"/>
      <c r="J29" s="148"/>
      <c r="K29" s="34"/>
      <c r="L29" s="34"/>
      <c r="M29" s="34"/>
      <c r="N29" s="34"/>
      <c r="O29" s="34"/>
      <c r="P29" s="34"/>
      <c r="Q29" s="34"/>
      <c r="R29" s="34"/>
      <c r="S29" s="34"/>
    </row>
    <row r="30" spans="1:19" ht="15.5" x14ac:dyDescent="0.35">
      <c r="A30" s="34"/>
      <c r="B30" s="150"/>
      <c r="C30" s="150"/>
      <c r="D30" s="150"/>
      <c r="E30" s="150"/>
      <c r="F30" s="150"/>
      <c r="G30" s="150"/>
      <c r="H30" s="150"/>
      <c r="I30" s="150"/>
      <c r="J30" s="150"/>
      <c r="K30" s="34"/>
      <c r="L30" s="34"/>
      <c r="M30" s="34"/>
      <c r="N30" s="34"/>
      <c r="O30" s="34"/>
      <c r="P30" s="34"/>
      <c r="Q30" s="34"/>
      <c r="R30" s="34"/>
      <c r="S30" s="34"/>
    </row>
    <row r="31" spans="1:19" ht="54.65" customHeight="1" x14ac:dyDescent="0.35">
      <c r="A31" s="34"/>
      <c r="B31" s="148" t="s">
        <v>115</v>
      </c>
      <c r="C31" s="148"/>
      <c r="D31" s="148"/>
      <c r="E31" s="148"/>
      <c r="F31" s="148"/>
      <c r="G31" s="148"/>
      <c r="H31" s="148"/>
      <c r="I31" s="148"/>
      <c r="J31" s="148"/>
      <c r="K31" s="34"/>
      <c r="L31" s="34"/>
      <c r="M31" s="34"/>
      <c r="N31" s="34"/>
      <c r="O31" s="34"/>
      <c r="P31" s="34"/>
      <c r="Q31" s="34"/>
      <c r="R31" s="34"/>
      <c r="S31" s="34"/>
    </row>
    <row r="32" spans="1:19" ht="15.5" x14ac:dyDescent="0.35">
      <c r="A32" s="34"/>
      <c r="B32" s="150"/>
      <c r="C32" s="150"/>
      <c r="D32" s="150"/>
      <c r="E32" s="150"/>
      <c r="F32" s="150"/>
      <c r="G32" s="150"/>
      <c r="H32" s="150"/>
      <c r="I32" s="150"/>
      <c r="J32" s="150"/>
      <c r="K32" s="34"/>
      <c r="L32" s="34"/>
      <c r="M32" s="34"/>
      <c r="N32" s="34"/>
      <c r="O32" s="34"/>
      <c r="P32" s="34"/>
      <c r="Q32" s="34"/>
      <c r="R32" s="34"/>
      <c r="S32" s="34"/>
    </row>
    <row r="33" spans="1:19" ht="15.5" x14ac:dyDescent="0.35">
      <c r="A33" s="34"/>
      <c r="B33" s="149" t="s">
        <v>116</v>
      </c>
      <c r="C33" s="149"/>
      <c r="D33" s="149"/>
      <c r="E33" s="149"/>
      <c r="F33" s="149"/>
      <c r="G33" s="149"/>
      <c r="H33" s="149"/>
      <c r="I33" s="149"/>
      <c r="J33" s="149"/>
      <c r="K33" s="34"/>
      <c r="L33" s="34"/>
      <c r="M33" s="34"/>
      <c r="N33" s="34"/>
      <c r="O33" s="34"/>
      <c r="P33" s="34"/>
      <c r="Q33" s="34"/>
      <c r="R33" s="34"/>
      <c r="S33" s="34"/>
    </row>
    <row r="34" spans="1:19" ht="15.5" x14ac:dyDescent="0.35">
      <c r="A34" s="34"/>
      <c r="B34" s="148" t="s">
        <v>117</v>
      </c>
      <c r="C34" s="148"/>
      <c r="D34" s="148"/>
      <c r="E34" s="148"/>
      <c r="F34" s="148"/>
      <c r="G34" s="148"/>
      <c r="H34" s="148"/>
      <c r="I34" s="148"/>
      <c r="J34" s="148"/>
      <c r="K34" s="34"/>
      <c r="L34" s="34"/>
      <c r="M34" s="34"/>
      <c r="N34" s="34"/>
      <c r="O34" s="34"/>
      <c r="P34" s="34"/>
      <c r="Q34" s="34"/>
      <c r="R34" s="34"/>
      <c r="S34" s="34"/>
    </row>
    <row r="35" spans="1:19" ht="15.5" x14ac:dyDescent="0.35">
      <c r="A35" s="34"/>
      <c r="B35" s="34"/>
      <c r="C35" s="34"/>
      <c r="D35" s="34"/>
      <c r="E35" s="34"/>
      <c r="F35" s="34"/>
      <c r="G35" s="34"/>
      <c r="H35" s="34"/>
      <c r="I35" s="34"/>
      <c r="J35" s="34"/>
      <c r="K35" s="34"/>
      <c r="L35" s="34"/>
      <c r="M35" s="34"/>
      <c r="N35" s="34"/>
      <c r="O35" s="34"/>
      <c r="P35" s="34"/>
      <c r="Q35" s="34"/>
      <c r="R35" s="34"/>
      <c r="S35" s="34"/>
    </row>
    <row r="36" spans="1:19" ht="15.5" x14ac:dyDescent="0.35">
      <c r="A36" s="34"/>
      <c r="B36" s="48"/>
      <c r="D36" s="34"/>
      <c r="E36" s="34"/>
      <c r="F36" s="34"/>
      <c r="G36" s="34"/>
      <c r="H36" s="34"/>
      <c r="I36" s="34"/>
      <c r="J36" s="34"/>
      <c r="K36" s="34"/>
      <c r="L36" s="34"/>
      <c r="M36" s="34"/>
      <c r="N36" s="34"/>
      <c r="O36" s="34"/>
      <c r="P36" s="34"/>
      <c r="Q36" s="34"/>
      <c r="R36" s="34"/>
      <c r="S36" s="34"/>
    </row>
    <row r="37" spans="1:19" ht="15.5" x14ac:dyDescent="0.35">
      <c r="A37" s="34"/>
      <c r="B37" s="48"/>
      <c r="D37" s="34"/>
      <c r="E37" s="34"/>
      <c r="F37" s="34"/>
      <c r="G37" s="34"/>
      <c r="H37" s="34"/>
      <c r="I37" s="34"/>
      <c r="J37" s="34"/>
      <c r="K37" s="34"/>
      <c r="L37" s="34"/>
      <c r="M37" s="34"/>
      <c r="N37" s="34"/>
      <c r="O37" s="34"/>
      <c r="P37" s="34"/>
      <c r="Q37" s="34"/>
      <c r="R37" s="34"/>
      <c r="S37" s="34"/>
    </row>
  </sheetData>
  <mergeCells count="37">
    <mergeCell ref="B33:J33"/>
    <mergeCell ref="B34:J34"/>
    <mergeCell ref="B24:J24"/>
    <mergeCell ref="B27:J27"/>
    <mergeCell ref="B28:J28"/>
    <mergeCell ref="B29:J29"/>
    <mergeCell ref="B30:J30"/>
    <mergeCell ref="B31:J31"/>
    <mergeCell ref="B32:J32"/>
    <mergeCell ref="B26:J26"/>
    <mergeCell ref="A25:A26"/>
    <mergeCell ref="B25:J25"/>
    <mergeCell ref="K25:K26"/>
    <mergeCell ref="L25:L26"/>
    <mergeCell ref="M25:M26"/>
    <mergeCell ref="N25:N26"/>
    <mergeCell ref="B17:S17"/>
    <mergeCell ref="B18:S18"/>
    <mergeCell ref="B19:S19"/>
    <mergeCell ref="B20:S20"/>
    <mergeCell ref="B21:S21"/>
    <mergeCell ref="B22:S22"/>
    <mergeCell ref="O25:O26"/>
    <mergeCell ref="P25:P26"/>
    <mergeCell ref="Q25:Q26"/>
    <mergeCell ref="R25:R26"/>
    <mergeCell ref="S25:S26"/>
    <mergeCell ref="B7:N7"/>
    <mergeCell ref="C8:O8"/>
    <mergeCell ref="B9:J9"/>
    <mergeCell ref="B11:H11"/>
    <mergeCell ref="A12:A19"/>
    <mergeCell ref="B12:S12"/>
    <mergeCell ref="B13:S13"/>
    <mergeCell ref="B14:S14"/>
    <mergeCell ref="B15:S15"/>
    <mergeCell ref="B16:S1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B8802-4869-4071-ADA4-C00579AD38F9}">
  <sheetPr>
    <tabColor rgb="FFFF0000"/>
  </sheetPr>
  <dimension ref="A1:DT350"/>
  <sheetViews>
    <sheetView showGridLines="0" workbookViewId="0">
      <selection activeCell="I29" sqref="I29"/>
    </sheetView>
  </sheetViews>
  <sheetFormatPr defaultRowHeight="12.5" x14ac:dyDescent="0.25"/>
  <cols>
    <col min="1" max="1" width="8.90625" style="2"/>
    <col min="2" max="2" width="42.81640625" style="2" customWidth="1"/>
    <col min="3" max="3" width="8.90625" style="2"/>
    <col min="4" max="4" width="22.54296875" customWidth="1"/>
    <col min="5" max="5" width="11.453125" customWidth="1"/>
    <col min="6" max="6" width="23.6328125" customWidth="1"/>
    <col min="7" max="7" width="16.81640625" customWidth="1"/>
    <col min="8" max="8" width="12" style="2" customWidth="1"/>
    <col min="9" max="9" width="39.6328125" style="2" customWidth="1"/>
    <col min="10" max="10" width="17.36328125" style="2" customWidth="1"/>
    <col min="11" max="124" width="8.90625" style="2"/>
  </cols>
  <sheetData>
    <row r="1" spans="2:7" s="2" customFormat="1" x14ac:dyDescent="0.25"/>
    <row r="2" spans="2:7" s="2" customFormat="1" ht="13" thickBot="1" x14ac:dyDescent="0.3"/>
    <row r="3" spans="2:7" ht="13" x14ac:dyDescent="0.3">
      <c r="D3" s="178" t="s">
        <v>2</v>
      </c>
      <c r="E3" s="179"/>
      <c r="F3" s="180"/>
      <c r="G3" s="2"/>
    </row>
    <row r="4" spans="2:7" ht="15" thickBot="1" x14ac:dyDescent="0.4">
      <c r="D4" s="181" t="s">
        <v>3</v>
      </c>
      <c r="E4" s="182"/>
      <c r="F4" s="183"/>
      <c r="G4" s="49"/>
    </row>
    <row r="5" spans="2:7" ht="15" thickBot="1" x14ac:dyDescent="0.4">
      <c r="D5" s="65" t="s">
        <v>4</v>
      </c>
      <c r="E5" s="66" t="s">
        <v>5</v>
      </c>
      <c r="F5" s="67" t="s">
        <v>6</v>
      </c>
      <c r="G5" s="49"/>
    </row>
    <row r="6" spans="2:7" ht="14.5" x14ac:dyDescent="0.35">
      <c r="D6" s="68">
        <v>100</v>
      </c>
      <c r="E6" s="69">
        <v>13</v>
      </c>
      <c r="F6" s="70">
        <f>D6*E6</f>
        <v>1300</v>
      </c>
      <c r="G6" s="49"/>
    </row>
    <row r="7" spans="2:7" ht="14.5" x14ac:dyDescent="0.35">
      <c r="D7" s="71">
        <v>50</v>
      </c>
      <c r="E7" s="72">
        <v>36</v>
      </c>
      <c r="F7" s="73">
        <f>D7*E7</f>
        <v>1800</v>
      </c>
      <c r="G7" s="49"/>
    </row>
    <row r="8" spans="2:7" ht="14.5" x14ac:dyDescent="0.35">
      <c r="D8" s="71">
        <v>20</v>
      </c>
      <c r="E8" s="72">
        <v>45</v>
      </c>
      <c r="F8" s="73">
        <f>D8*E8</f>
        <v>900</v>
      </c>
      <c r="G8" s="49"/>
    </row>
    <row r="9" spans="2:7" ht="14.5" x14ac:dyDescent="0.35">
      <c r="D9" s="71">
        <v>10</v>
      </c>
      <c r="E9" s="72">
        <v>17</v>
      </c>
      <c r="F9" s="73">
        <f>D9*E9</f>
        <v>170</v>
      </c>
      <c r="G9" s="49"/>
    </row>
    <row r="10" spans="2:7" ht="15" thickBot="1" x14ac:dyDescent="0.4">
      <c r="B10" s="49" t="s">
        <v>119</v>
      </c>
      <c r="D10" s="71">
        <v>5</v>
      </c>
      <c r="E10" s="72">
        <v>24</v>
      </c>
      <c r="F10" s="73">
        <f>D10*E10</f>
        <v>120</v>
      </c>
      <c r="G10" s="49"/>
    </row>
    <row r="11" spans="2:7" ht="15" thickBot="1" x14ac:dyDescent="0.4">
      <c r="B11" s="49" t="s">
        <v>71</v>
      </c>
      <c r="D11" s="74" t="s">
        <v>7</v>
      </c>
      <c r="E11" s="75"/>
      <c r="F11" s="76">
        <f>SUM(F6:F10)</f>
        <v>4290</v>
      </c>
      <c r="G11" s="49"/>
    </row>
    <row r="12" spans="2:7" ht="15" thickBot="1" x14ac:dyDescent="0.4">
      <c r="B12" s="49" t="s">
        <v>120</v>
      </c>
      <c r="D12" s="77"/>
      <c r="E12" s="72"/>
      <c r="F12" s="78"/>
      <c r="G12" s="49"/>
    </row>
    <row r="13" spans="2:7" ht="15" thickBot="1" x14ac:dyDescent="0.4">
      <c r="D13" s="79" t="s">
        <v>8</v>
      </c>
      <c r="E13" s="80" t="s">
        <v>5</v>
      </c>
      <c r="F13" s="81" t="s">
        <v>6</v>
      </c>
      <c r="G13" s="49"/>
    </row>
    <row r="14" spans="2:7" ht="14.5" x14ac:dyDescent="0.35">
      <c r="D14" s="71">
        <v>2</v>
      </c>
      <c r="E14" s="72">
        <v>28</v>
      </c>
      <c r="F14" s="73">
        <f>D14*E14</f>
        <v>56</v>
      </c>
      <c r="G14" s="49"/>
    </row>
    <row r="15" spans="2:7" ht="15" thickBot="1" x14ac:dyDescent="0.4">
      <c r="D15" s="71">
        <v>1</v>
      </c>
      <c r="E15" s="72">
        <v>41</v>
      </c>
      <c r="F15" s="73">
        <f>D15*E15</f>
        <v>41</v>
      </c>
      <c r="G15" s="49"/>
    </row>
    <row r="16" spans="2:7" ht="15" thickBot="1" x14ac:dyDescent="0.4">
      <c r="D16" s="74" t="s">
        <v>9</v>
      </c>
      <c r="E16" s="75"/>
      <c r="F16" s="76">
        <f>SUM(F14:F15)</f>
        <v>97</v>
      </c>
      <c r="G16" s="49"/>
    </row>
    <row r="17" spans="4:8" ht="15" thickBot="1" x14ac:dyDescent="0.4">
      <c r="D17" s="82"/>
      <c r="E17" s="83"/>
      <c r="F17" s="84"/>
      <c r="G17" s="49"/>
    </row>
    <row r="18" spans="4:8" ht="15" thickBot="1" x14ac:dyDescent="0.4">
      <c r="D18" s="74" t="s">
        <v>10</v>
      </c>
      <c r="E18" s="75"/>
      <c r="F18" s="76">
        <f>F11+F16</f>
        <v>4387</v>
      </c>
      <c r="G18" s="49"/>
    </row>
    <row r="19" spans="4:8" ht="15" thickBot="1" x14ac:dyDescent="0.4">
      <c r="D19" s="49"/>
      <c r="E19" s="49"/>
      <c r="F19" s="49"/>
      <c r="G19" s="49"/>
    </row>
    <row r="20" spans="4:8" ht="15" thickBot="1" x14ac:dyDescent="0.4">
      <c r="D20" s="184" t="s">
        <v>11</v>
      </c>
      <c r="E20" s="185"/>
      <c r="F20" s="185"/>
      <c r="G20" s="186"/>
    </row>
    <row r="21" spans="4:8" ht="15" thickBot="1" x14ac:dyDescent="0.4">
      <c r="D21" s="79" t="s">
        <v>12</v>
      </c>
      <c r="E21" s="80" t="s">
        <v>6</v>
      </c>
      <c r="F21" s="81" t="s">
        <v>13</v>
      </c>
      <c r="G21" s="85" t="s">
        <v>14</v>
      </c>
    </row>
    <row r="22" spans="4:8" ht="14.5" x14ac:dyDescent="0.35">
      <c r="D22" s="77" t="s">
        <v>15</v>
      </c>
      <c r="E22" s="86">
        <v>2000</v>
      </c>
      <c r="F22" s="72" t="s">
        <v>16</v>
      </c>
      <c r="G22" s="87" t="s">
        <v>17</v>
      </c>
      <c r="H22" s="50"/>
    </row>
    <row r="23" spans="4:8" ht="14.5" x14ac:dyDescent="0.35">
      <c r="D23" s="77" t="s">
        <v>18</v>
      </c>
      <c r="E23" s="86">
        <v>2387</v>
      </c>
      <c r="F23" s="72" t="s">
        <v>19</v>
      </c>
      <c r="G23" s="87" t="s">
        <v>20</v>
      </c>
      <c r="H23" s="50"/>
    </row>
    <row r="24" spans="4:8" ht="15" thickBot="1" x14ac:dyDescent="0.4">
      <c r="D24" s="88"/>
      <c r="E24" s="89"/>
      <c r="F24" s="90"/>
      <c r="G24" s="91"/>
    </row>
    <row r="25" spans="4:8" s="2" customFormat="1" x14ac:dyDescent="0.25">
      <c r="E25" s="51"/>
    </row>
    <row r="26" spans="4:8" s="2" customFormat="1" x14ac:dyDescent="0.25">
      <c r="E26" s="52"/>
    </row>
    <row r="27" spans="4:8" s="2" customFormat="1" x14ac:dyDescent="0.25"/>
    <row r="28" spans="4:8" s="2" customFormat="1" x14ac:dyDescent="0.25"/>
    <row r="29" spans="4:8" s="2" customFormat="1" x14ac:dyDescent="0.25"/>
    <row r="30" spans="4:8" s="2" customFormat="1" x14ac:dyDescent="0.25"/>
    <row r="31" spans="4:8" s="2" customFormat="1" x14ac:dyDescent="0.25"/>
    <row r="32" spans="4:8" s="2" customFormat="1" x14ac:dyDescent="0.25"/>
    <row r="33" s="2" customFormat="1" x14ac:dyDescent="0.25"/>
    <row r="34" s="2" customFormat="1" x14ac:dyDescent="0.25"/>
    <row r="35" s="2" customFormat="1" x14ac:dyDescent="0.25"/>
    <row r="36" s="2" customFormat="1" ht="10.25" customHeight="1" x14ac:dyDescent="0.25"/>
    <row r="37" s="2" customFormat="1" x14ac:dyDescent="0.25"/>
    <row r="38" s="2" customFormat="1" x14ac:dyDescent="0.25"/>
    <row r="39" s="2" customFormat="1" x14ac:dyDescent="0.25"/>
    <row r="40" s="2" customFormat="1" x14ac:dyDescent="0.25"/>
    <row r="41" s="2" customFormat="1" x14ac:dyDescent="0.25"/>
    <row r="42" s="2" customFormat="1" x14ac:dyDescent="0.25"/>
    <row r="43" s="2" customFormat="1" x14ac:dyDescent="0.25"/>
    <row r="44" s="2" customFormat="1" x14ac:dyDescent="0.25"/>
    <row r="45" s="2" customFormat="1" x14ac:dyDescent="0.25"/>
    <row r="46" s="2" customFormat="1" x14ac:dyDescent="0.25"/>
    <row r="47" s="2" customFormat="1" x14ac:dyDescent="0.25"/>
    <row r="48" s="2" customFormat="1" x14ac:dyDescent="0.25"/>
    <row r="49" s="2" customFormat="1" x14ac:dyDescent="0.25"/>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s="2" customFormat="1" x14ac:dyDescent="0.25"/>
    <row r="79" s="2" customFormat="1" x14ac:dyDescent="0.25"/>
    <row r="80" s="2" customFormat="1" x14ac:dyDescent="0.25"/>
    <row r="81" s="2" customFormat="1" x14ac:dyDescent="0.25"/>
    <row r="82" s="2" customFormat="1" x14ac:dyDescent="0.25"/>
    <row r="83" s="2" customFormat="1" x14ac:dyDescent="0.25"/>
    <row r="84" s="2" customFormat="1" x14ac:dyDescent="0.25"/>
    <row r="85" s="2" customFormat="1" x14ac:dyDescent="0.25"/>
    <row r="86" s="2" customFormat="1" x14ac:dyDescent="0.25"/>
    <row r="87" s="2" customFormat="1" x14ac:dyDescent="0.25"/>
    <row r="88" s="2" customFormat="1" x14ac:dyDescent="0.25"/>
    <row r="89" s="2" customFormat="1" x14ac:dyDescent="0.25"/>
    <row r="90" s="2" customFormat="1" x14ac:dyDescent="0.25"/>
    <row r="91" s="2" customFormat="1" x14ac:dyDescent="0.25"/>
    <row r="92" s="2" customFormat="1" x14ac:dyDescent="0.25"/>
    <row r="93" s="2" customFormat="1" x14ac:dyDescent="0.25"/>
    <row r="94" s="2" customFormat="1" x14ac:dyDescent="0.25"/>
    <row r="95" s="2" customFormat="1" x14ac:dyDescent="0.25"/>
    <row r="96" s="2" customFormat="1" x14ac:dyDescent="0.25"/>
    <row r="97" s="2" customFormat="1" x14ac:dyDescent="0.25"/>
    <row r="98" s="2" customFormat="1" x14ac:dyDescent="0.25"/>
    <row r="99" s="2" customFormat="1" x14ac:dyDescent="0.25"/>
    <row r="100" s="2" customFormat="1" x14ac:dyDescent="0.25"/>
    <row r="101" s="2" customFormat="1" x14ac:dyDescent="0.25"/>
    <row r="102" s="2" customFormat="1" x14ac:dyDescent="0.25"/>
    <row r="103" s="2" customFormat="1" x14ac:dyDescent="0.25"/>
    <row r="104" s="2" customFormat="1" x14ac:dyDescent="0.25"/>
    <row r="105" s="2" customFormat="1" x14ac:dyDescent="0.25"/>
    <row r="106" s="2" customFormat="1" x14ac:dyDescent="0.25"/>
    <row r="107" s="2" customFormat="1" x14ac:dyDescent="0.25"/>
    <row r="108" s="2" customFormat="1" x14ac:dyDescent="0.25"/>
    <row r="109" s="2" customFormat="1" x14ac:dyDescent="0.25"/>
    <row r="110" s="2" customFormat="1" x14ac:dyDescent="0.25"/>
    <row r="111" s="2" customFormat="1" x14ac:dyDescent="0.25"/>
    <row r="112" s="2" customFormat="1" x14ac:dyDescent="0.25"/>
    <row r="113" s="2" customFormat="1" x14ac:dyDescent="0.25"/>
    <row r="114" s="2" customFormat="1" x14ac:dyDescent="0.25"/>
    <row r="115" s="2" customFormat="1" x14ac:dyDescent="0.25"/>
    <row r="116" s="2" customFormat="1" x14ac:dyDescent="0.25"/>
    <row r="117" s="2" customFormat="1" x14ac:dyDescent="0.25"/>
    <row r="118" s="2" customFormat="1" x14ac:dyDescent="0.25"/>
    <row r="119" s="2" customFormat="1" x14ac:dyDescent="0.25"/>
    <row r="120" s="2" customFormat="1" x14ac:dyDescent="0.25"/>
    <row r="121" s="2" customFormat="1" x14ac:dyDescent="0.25"/>
    <row r="122" s="2" customFormat="1" x14ac:dyDescent="0.25"/>
    <row r="123" s="2" customFormat="1" x14ac:dyDescent="0.25"/>
    <row r="124" s="2" customFormat="1" x14ac:dyDescent="0.25"/>
    <row r="125" s="2" customFormat="1" x14ac:dyDescent="0.25"/>
    <row r="126" s="2" customFormat="1" x14ac:dyDescent="0.25"/>
    <row r="127" s="2" customFormat="1" x14ac:dyDescent="0.25"/>
    <row r="128" s="2" customFormat="1" x14ac:dyDescent="0.25"/>
    <row r="129" s="2" customFormat="1" x14ac:dyDescent="0.25"/>
    <row r="130" s="2" customFormat="1" x14ac:dyDescent="0.25"/>
    <row r="131" s="2" customFormat="1" x14ac:dyDescent="0.25"/>
    <row r="132" s="2" customFormat="1" x14ac:dyDescent="0.25"/>
    <row r="133" s="2" customFormat="1" x14ac:dyDescent="0.25"/>
    <row r="134" s="2" customFormat="1" x14ac:dyDescent="0.25"/>
    <row r="135" s="2" customFormat="1" x14ac:dyDescent="0.25"/>
    <row r="136" s="2" customFormat="1" x14ac:dyDescent="0.25"/>
    <row r="137" s="2" customFormat="1" x14ac:dyDescent="0.25"/>
    <row r="138" s="2" customFormat="1" x14ac:dyDescent="0.25"/>
    <row r="139" s="2" customFormat="1" x14ac:dyDescent="0.25"/>
    <row r="140" s="2" customFormat="1" x14ac:dyDescent="0.25"/>
    <row r="141" s="2" customFormat="1" x14ac:dyDescent="0.25"/>
    <row r="142" s="2" customFormat="1" x14ac:dyDescent="0.25"/>
    <row r="143" s="2" customFormat="1" x14ac:dyDescent="0.25"/>
    <row r="144" s="2" customFormat="1" x14ac:dyDescent="0.25"/>
    <row r="145" s="2" customFormat="1" x14ac:dyDescent="0.25"/>
    <row r="146" s="2" customFormat="1" x14ac:dyDescent="0.25"/>
    <row r="147" s="2" customFormat="1" x14ac:dyDescent="0.25"/>
    <row r="148" s="2" customFormat="1" x14ac:dyDescent="0.25"/>
    <row r="149" s="2" customFormat="1" x14ac:dyDescent="0.25"/>
    <row r="150" s="2" customFormat="1" x14ac:dyDescent="0.25"/>
    <row r="151" s="2" customFormat="1" x14ac:dyDescent="0.25"/>
    <row r="152" s="2" customFormat="1" x14ac:dyDescent="0.25"/>
    <row r="153" s="2" customFormat="1" x14ac:dyDescent="0.25"/>
    <row r="154" s="2" customFormat="1" x14ac:dyDescent="0.25"/>
    <row r="155" s="2" customFormat="1" x14ac:dyDescent="0.25"/>
    <row r="156" s="2" customFormat="1" x14ac:dyDescent="0.25"/>
    <row r="157" s="2" customFormat="1" x14ac:dyDescent="0.25"/>
    <row r="158" s="2" customFormat="1" x14ac:dyDescent="0.25"/>
    <row r="159" s="2" customFormat="1" x14ac:dyDescent="0.25"/>
    <row r="160" s="2" customFormat="1" x14ac:dyDescent="0.25"/>
    <row r="161" s="2" customFormat="1" x14ac:dyDescent="0.25"/>
    <row r="162" s="2" customFormat="1" x14ac:dyDescent="0.25"/>
    <row r="163" s="2" customFormat="1" x14ac:dyDescent="0.25"/>
    <row r="164" s="2" customFormat="1" x14ac:dyDescent="0.25"/>
    <row r="165" s="2" customFormat="1" x14ac:dyDescent="0.25"/>
    <row r="166" s="2" customFormat="1" x14ac:dyDescent="0.25"/>
    <row r="167" s="2" customFormat="1" x14ac:dyDescent="0.25"/>
    <row r="168" s="2" customFormat="1" x14ac:dyDescent="0.25"/>
    <row r="169" s="2" customFormat="1" x14ac:dyDescent="0.25"/>
    <row r="170" s="2" customFormat="1" x14ac:dyDescent="0.25"/>
    <row r="171" s="2" customFormat="1" x14ac:dyDescent="0.25"/>
    <row r="172" s="2" customFormat="1" x14ac:dyDescent="0.25"/>
    <row r="173" s="2" customFormat="1" x14ac:dyDescent="0.25"/>
    <row r="174" s="2" customFormat="1" x14ac:dyDescent="0.25"/>
    <row r="175" s="2" customFormat="1" x14ac:dyDescent="0.25"/>
    <row r="176" s="2" customFormat="1" x14ac:dyDescent="0.25"/>
    <row r="177" s="2" customFormat="1" x14ac:dyDescent="0.25"/>
    <row r="178" s="2" customFormat="1" x14ac:dyDescent="0.25"/>
    <row r="179" s="2" customFormat="1" x14ac:dyDescent="0.25"/>
    <row r="180" s="2" customFormat="1" x14ac:dyDescent="0.25"/>
    <row r="181" s="2" customFormat="1" x14ac:dyDescent="0.25"/>
    <row r="182" s="2" customFormat="1" x14ac:dyDescent="0.25"/>
    <row r="183" s="2" customFormat="1" x14ac:dyDescent="0.25"/>
    <row r="184" s="2" customFormat="1" x14ac:dyDescent="0.25"/>
    <row r="185" s="2" customFormat="1" x14ac:dyDescent="0.25"/>
    <row r="186" s="2" customFormat="1" x14ac:dyDescent="0.25"/>
    <row r="187" s="2" customFormat="1" x14ac:dyDescent="0.25"/>
    <row r="188" s="2" customFormat="1" x14ac:dyDescent="0.25"/>
    <row r="189" s="2" customFormat="1" x14ac:dyDescent="0.25"/>
    <row r="190" s="2" customFormat="1" x14ac:dyDescent="0.25"/>
    <row r="191" s="2" customFormat="1" x14ac:dyDescent="0.25"/>
    <row r="192" s="2" customFormat="1" x14ac:dyDescent="0.25"/>
    <row r="193" s="2" customFormat="1" x14ac:dyDescent="0.25"/>
    <row r="194" s="2" customFormat="1" x14ac:dyDescent="0.25"/>
    <row r="195" s="2" customFormat="1" x14ac:dyDescent="0.25"/>
    <row r="196" s="2" customFormat="1" x14ac:dyDescent="0.25"/>
    <row r="197" s="2" customFormat="1" x14ac:dyDescent="0.25"/>
    <row r="198" s="2" customFormat="1" x14ac:dyDescent="0.25"/>
    <row r="199" s="2" customFormat="1" x14ac:dyDescent="0.25"/>
    <row r="200" s="2" customFormat="1" x14ac:dyDescent="0.25"/>
    <row r="201" s="2" customFormat="1" x14ac:dyDescent="0.25"/>
    <row r="202" s="2" customFormat="1" x14ac:dyDescent="0.25"/>
    <row r="203" s="2" customFormat="1" x14ac:dyDescent="0.25"/>
    <row r="204" s="2" customFormat="1" x14ac:dyDescent="0.25"/>
    <row r="205" s="2" customFormat="1" x14ac:dyDescent="0.25"/>
    <row r="206" s="2" customFormat="1" x14ac:dyDescent="0.25"/>
    <row r="207" s="2" customFormat="1" x14ac:dyDescent="0.25"/>
    <row r="208" s="2" customFormat="1" x14ac:dyDescent="0.25"/>
    <row r="209" s="2" customFormat="1" x14ac:dyDescent="0.25"/>
    <row r="210" s="2" customFormat="1" x14ac:dyDescent="0.25"/>
    <row r="211" s="2" customFormat="1" x14ac:dyDescent="0.25"/>
    <row r="212" s="2" customFormat="1" x14ac:dyDescent="0.25"/>
    <row r="213" s="2" customFormat="1" x14ac:dyDescent="0.25"/>
    <row r="214" s="2" customFormat="1" x14ac:dyDescent="0.25"/>
    <row r="215" s="2" customFormat="1" x14ac:dyDescent="0.25"/>
    <row r="216" s="2" customFormat="1" x14ac:dyDescent="0.25"/>
    <row r="217" s="2" customFormat="1" x14ac:dyDescent="0.25"/>
    <row r="218" s="2" customFormat="1" x14ac:dyDescent="0.25"/>
    <row r="219" s="2" customFormat="1" x14ac:dyDescent="0.25"/>
    <row r="220" s="2" customFormat="1" x14ac:dyDescent="0.25"/>
    <row r="221" s="2" customFormat="1" x14ac:dyDescent="0.25"/>
    <row r="222" s="2" customFormat="1" x14ac:dyDescent="0.25"/>
    <row r="223" s="2" customFormat="1" x14ac:dyDescent="0.25"/>
    <row r="224" s="2" customFormat="1" x14ac:dyDescent="0.25"/>
    <row r="225" s="2" customFormat="1" x14ac:dyDescent="0.25"/>
    <row r="226" s="2" customFormat="1" x14ac:dyDescent="0.25"/>
    <row r="227" s="2" customFormat="1" x14ac:dyDescent="0.25"/>
    <row r="228" s="2" customFormat="1" x14ac:dyDescent="0.25"/>
    <row r="229" s="2" customFormat="1" x14ac:dyDescent="0.25"/>
    <row r="230" s="2" customFormat="1" x14ac:dyDescent="0.25"/>
    <row r="231" s="2" customFormat="1" x14ac:dyDescent="0.25"/>
    <row r="232" s="2" customFormat="1" x14ac:dyDescent="0.25"/>
    <row r="233" s="2" customFormat="1" x14ac:dyDescent="0.25"/>
    <row r="234" s="2" customFormat="1" x14ac:dyDescent="0.25"/>
    <row r="235" s="2" customFormat="1" x14ac:dyDescent="0.25"/>
    <row r="236" s="2" customFormat="1" x14ac:dyDescent="0.25"/>
    <row r="237" s="2" customFormat="1" x14ac:dyDescent="0.25"/>
    <row r="238" s="2" customFormat="1" x14ac:dyDescent="0.25"/>
    <row r="239" s="2" customFormat="1" x14ac:dyDescent="0.25"/>
    <row r="240" s="2" customFormat="1" x14ac:dyDescent="0.25"/>
    <row r="241" s="2" customFormat="1" x14ac:dyDescent="0.25"/>
    <row r="242" s="2" customFormat="1" x14ac:dyDescent="0.25"/>
    <row r="243" s="2" customFormat="1" x14ac:dyDescent="0.25"/>
    <row r="244" s="2" customFormat="1" x14ac:dyDescent="0.25"/>
    <row r="245" s="2" customFormat="1" x14ac:dyDescent="0.25"/>
    <row r="246" s="2" customFormat="1" x14ac:dyDescent="0.25"/>
    <row r="247" s="2" customFormat="1" x14ac:dyDescent="0.25"/>
    <row r="248" s="2" customFormat="1" x14ac:dyDescent="0.25"/>
    <row r="249" s="2" customFormat="1" x14ac:dyDescent="0.25"/>
    <row r="250" s="2" customFormat="1" x14ac:dyDescent="0.25"/>
    <row r="251" s="2" customFormat="1" x14ac:dyDescent="0.25"/>
    <row r="252" s="2" customFormat="1" x14ac:dyDescent="0.25"/>
    <row r="253" s="2" customFormat="1" x14ac:dyDescent="0.25"/>
    <row r="254" s="2" customFormat="1" x14ac:dyDescent="0.25"/>
    <row r="255" s="2" customFormat="1" x14ac:dyDescent="0.25"/>
    <row r="256" s="2" customFormat="1" x14ac:dyDescent="0.25"/>
    <row r="257" s="2" customFormat="1" x14ac:dyDescent="0.25"/>
    <row r="258" s="2" customFormat="1" x14ac:dyDescent="0.25"/>
    <row r="259" s="2" customFormat="1" x14ac:dyDescent="0.25"/>
    <row r="260" s="2" customFormat="1" x14ac:dyDescent="0.25"/>
    <row r="261" s="2" customFormat="1" x14ac:dyDescent="0.25"/>
    <row r="262" s="2" customFormat="1" x14ac:dyDescent="0.25"/>
    <row r="263" s="2" customFormat="1" x14ac:dyDescent="0.25"/>
    <row r="264" s="2" customFormat="1" x14ac:dyDescent="0.25"/>
    <row r="265" s="2" customFormat="1" x14ac:dyDescent="0.25"/>
    <row r="266" s="2" customFormat="1" x14ac:dyDescent="0.25"/>
    <row r="267" s="2" customFormat="1" x14ac:dyDescent="0.25"/>
    <row r="268" s="2" customFormat="1" x14ac:dyDescent="0.25"/>
    <row r="269" s="2" customFormat="1" x14ac:dyDescent="0.25"/>
    <row r="270" s="2" customFormat="1" x14ac:dyDescent="0.25"/>
    <row r="271" s="2" customFormat="1" x14ac:dyDescent="0.25"/>
    <row r="272" s="2" customFormat="1" x14ac:dyDescent="0.25"/>
    <row r="273" s="2" customFormat="1" x14ac:dyDescent="0.25"/>
    <row r="274" s="2" customFormat="1" x14ac:dyDescent="0.25"/>
    <row r="275" s="2" customFormat="1" x14ac:dyDescent="0.25"/>
    <row r="276" s="2" customFormat="1" x14ac:dyDescent="0.25"/>
    <row r="277" s="2" customFormat="1" x14ac:dyDescent="0.25"/>
    <row r="278" s="2" customFormat="1" x14ac:dyDescent="0.25"/>
    <row r="279" s="2" customFormat="1" x14ac:dyDescent="0.25"/>
    <row r="280" s="2" customFormat="1" x14ac:dyDescent="0.25"/>
    <row r="281" s="2" customFormat="1" x14ac:dyDescent="0.25"/>
    <row r="282" s="2" customFormat="1" x14ac:dyDescent="0.25"/>
    <row r="283" s="2" customFormat="1" x14ac:dyDescent="0.25"/>
    <row r="284" s="2" customFormat="1" x14ac:dyDescent="0.25"/>
    <row r="285" s="2" customFormat="1" x14ac:dyDescent="0.25"/>
    <row r="286" s="2" customFormat="1" x14ac:dyDescent="0.25"/>
    <row r="287" s="2" customFormat="1" x14ac:dyDescent="0.25"/>
    <row r="288" s="2" customFormat="1" x14ac:dyDescent="0.25"/>
    <row r="289" s="2" customFormat="1" x14ac:dyDescent="0.25"/>
    <row r="290" s="2" customFormat="1" x14ac:dyDescent="0.25"/>
    <row r="291" s="2" customFormat="1" x14ac:dyDescent="0.25"/>
    <row r="292" s="2" customFormat="1" x14ac:dyDescent="0.25"/>
    <row r="293" s="2" customFormat="1" x14ac:dyDescent="0.25"/>
    <row r="294" s="2" customFormat="1" x14ac:dyDescent="0.25"/>
    <row r="295" s="2" customFormat="1" x14ac:dyDescent="0.25"/>
    <row r="296" s="2" customFormat="1" x14ac:dyDescent="0.25"/>
    <row r="297" s="2" customFormat="1" x14ac:dyDescent="0.25"/>
    <row r="298" s="2" customFormat="1" x14ac:dyDescent="0.25"/>
    <row r="299" s="2" customFormat="1" x14ac:dyDescent="0.25"/>
    <row r="300" s="2" customFormat="1" x14ac:dyDescent="0.25"/>
    <row r="301" s="2" customFormat="1" x14ac:dyDescent="0.25"/>
    <row r="302" s="2" customFormat="1" x14ac:dyDescent="0.25"/>
    <row r="303" s="2" customFormat="1" x14ac:dyDescent="0.25"/>
    <row r="304" s="2" customFormat="1" x14ac:dyDescent="0.25"/>
    <row r="305" s="2" customFormat="1" x14ac:dyDescent="0.25"/>
    <row r="306" s="2" customFormat="1" x14ac:dyDescent="0.25"/>
    <row r="307" s="2" customFormat="1" x14ac:dyDescent="0.25"/>
    <row r="308" s="2" customFormat="1" x14ac:dyDescent="0.25"/>
    <row r="309" s="2" customFormat="1" x14ac:dyDescent="0.25"/>
    <row r="310" s="2" customFormat="1" x14ac:dyDescent="0.25"/>
    <row r="311" s="2" customFormat="1" x14ac:dyDescent="0.25"/>
    <row r="312" s="2" customFormat="1" x14ac:dyDescent="0.25"/>
    <row r="313" s="2" customFormat="1" x14ac:dyDescent="0.25"/>
    <row r="314" s="2" customFormat="1" x14ac:dyDescent="0.25"/>
    <row r="315" s="2" customFormat="1" x14ac:dyDescent="0.25"/>
    <row r="316" s="2" customFormat="1" x14ac:dyDescent="0.25"/>
    <row r="317" s="2" customFormat="1" x14ac:dyDescent="0.25"/>
    <row r="318" s="2" customFormat="1" x14ac:dyDescent="0.25"/>
    <row r="319" s="2" customFormat="1" x14ac:dyDescent="0.25"/>
    <row r="320" s="2" customFormat="1" x14ac:dyDescent="0.25"/>
    <row r="321" s="2" customFormat="1" x14ac:dyDescent="0.25"/>
    <row r="322" s="2" customFormat="1" x14ac:dyDescent="0.25"/>
    <row r="323" s="2" customFormat="1" x14ac:dyDescent="0.25"/>
    <row r="324" s="2" customFormat="1" x14ac:dyDescent="0.25"/>
    <row r="325" s="2" customFormat="1" x14ac:dyDescent="0.25"/>
    <row r="326" s="2" customFormat="1" x14ac:dyDescent="0.25"/>
    <row r="327" s="2" customFormat="1" x14ac:dyDescent="0.25"/>
    <row r="328" s="2" customFormat="1" x14ac:dyDescent="0.25"/>
    <row r="329" s="2" customFormat="1" x14ac:dyDescent="0.25"/>
    <row r="330" s="2" customFormat="1" x14ac:dyDescent="0.25"/>
    <row r="331" s="2" customFormat="1" x14ac:dyDescent="0.25"/>
    <row r="332" s="2" customFormat="1" x14ac:dyDescent="0.25"/>
    <row r="333" s="2" customFormat="1" x14ac:dyDescent="0.25"/>
    <row r="334" s="2" customFormat="1" x14ac:dyDescent="0.25"/>
    <row r="335" s="2" customFormat="1" x14ac:dyDescent="0.25"/>
    <row r="336" s="2" customFormat="1" x14ac:dyDescent="0.25"/>
    <row r="337" s="2" customFormat="1" x14ac:dyDescent="0.25"/>
    <row r="338" s="2" customFormat="1" x14ac:dyDescent="0.25"/>
    <row r="339" s="2" customFormat="1" x14ac:dyDescent="0.25"/>
    <row r="340" s="2" customFormat="1" x14ac:dyDescent="0.25"/>
    <row r="341" s="2" customFormat="1" x14ac:dyDescent="0.25"/>
    <row r="342" s="2" customFormat="1" x14ac:dyDescent="0.25"/>
    <row r="343" s="2" customFormat="1" x14ac:dyDescent="0.25"/>
    <row r="344" s="2" customFormat="1" x14ac:dyDescent="0.25"/>
    <row r="345" s="2" customFormat="1" x14ac:dyDescent="0.25"/>
    <row r="346" s="2" customFormat="1" x14ac:dyDescent="0.25"/>
    <row r="347" s="2" customFormat="1" x14ac:dyDescent="0.25"/>
    <row r="348" s="2" customFormat="1" x14ac:dyDescent="0.25"/>
    <row r="349" s="2" customFormat="1" x14ac:dyDescent="0.25"/>
    <row r="350" s="2" customFormat="1" x14ac:dyDescent="0.25"/>
  </sheetData>
  <sheetProtection algorithmName="SHA-512" hashValue="sjXttvG7mXVohFWi9yZNc2USvBcNaipwu2llvq8vY2a8KX71jiWauODY81dPMN0bGv1L1RIXuKoBqUwSDPCqsw==" saltValue="V6/uNfKHkTLbqOw+Kslk1g==" spinCount="100000" sheet="1" objects="1" scenarios="1"/>
  <mergeCells count="3">
    <mergeCell ref="D4:F4"/>
    <mergeCell ref="D3:F3"/>
    <mergeCell ref="D20:G2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F5975-C537-47D5-8770-C2E4707496E4}">
  <sheetPr>
    <tabColor rgb="FFFF0000"/>
  </sheetPr>
  <dimension ref="A1:BF513"/>
  <sheetViews>
    <sheetView showGridLines="0" workbookViewId="0">
      <selection activeCell="F27" sqref="F27"/>
    </sheetView>
  </sheetViews>
  <sheetFormatPr defaultRowHeight="12.5" x14ac:dyDescent="0.25"/>
  <cols>
    <col min="1" max="1" width="8.90625" style="2"/>
    <col min="2" max="2" width="42.6328125" style="2" customWidth="1"/>
    <col min="3" max="3" width="8.90625" style="2"/>
    <col min="4" max="4" width="11.36328125" customWidth="1"/>
    <col min="5" max="5" width="12.54296875" customWidth="1"/>
    <col min="6" max="6" width="10.6328125" customWidth="1"/>
    <col min="7" max="7" width="11.54296875" customWidth="1"/>
    <col min="8" max="8" width="13.6328125" customWidth="1"/>
    <col min="9" max="9" width="47.6328125" customWidth="1"/>
    <col min="10" max="10" width="22.08984375" customWidth="1"/>
    <col min="11" max="11" width="14.36328125" customWidth="1"/>
    <col min="12" max="12" width="10.08984375" style="2" bestFit="1" customWidth="1"/>
    <col min="13" max="58" width="8.90625" style="2"/>
  </cols>
  <sheetData>
    <row r="1" spans="2:12" s="2" customFormat="1" x14ac:dyDescent="0.25"/>
    <row r="2" spans="2:12" s="2" customFormat="1" ht="13" thickBot="1" x14ac:dyDescent="0.3"/>
    <row r="3" spans="2:12" ht="17.399999999999999" customHeight="1" thickBot="1" x14ac:dyDescent="0.4">
      <c r="D3" s="184" t="s">
        <v>21</v>
      </c>
      <c r="E3" s="185"/>
      <c r="F3" s="185"/>
      <c r="G3" s="185"/>
      <c r="H3" s="185"/>
      <c r="I3" s="185"/>
      <c r="J3" s="185"/>
      <c r="K3" s="186"/>
    </row>
    <row r="4" spans="2:12" ht="14.5" x14ac:dyDescent="0.35">
      <c r="D4" s="92" t="s">
        <v>22</v>
      </c>
      <c r="E4" s="93" t="s">
        <v>23</v>
      </c>
      <c r="F4" s="93" t="s">
        <v>24</v>
      </c>
      <c r="G4" s="93" t="s">
        <v>25</v>
      </c>
      <c r="H4" s="93" t="s">
        <v>6</v>
      </c>
      <c r="I4" s="93" t="s">
        <v>26</v>
      </c>
      <c r="J4" s="93" t="s">
        <v>13</v>
      </c>
      <c r="K4" s="94" t="s">
        <v>14</v>
      </c>
    </row>
    <row r="5" spans="2:12" ht="14.5" x14ac:dyDescent="0.35">
      <c r="D5" s="95">
        <v>3456</v>
      </c>
      <c r="E5" s="72" t="s">
        <v>27</v>
      </c>
      <c r="F5" s="72" t="s">
        <v>28</v>
      </c>
      <c r="G5" s="96">
        <v>6908765545</v>
      </c>
      <c r="H5" s="97">
        <v>2350</v>
      </c>
      <c r="I5" s="72" t="s">
        <v>29</v>
      </c>
      <c r="J5" s="72" t="s">
        <v>30</v>
      </c>
      <c r="K5" s="87" t="s">
        <v>31</v>
      </c>
      <c r="L5" s="50"/>
    </row>
    <row r="6" spans="2:12" ht="14.5" x14ac:dyDescent="0.35">
      <c r="D6" s="98">
        <v>876</v>
      </c>
      <c r="E6" s="72" t="s">
        <v>32</v>
      </c>
      <c r="F6" s="72" t="s">
        <v>33</v>
      </c>
      <c r="G6" s="96">
        <v>56855780</v>
      </c>
      <c r="H6" s="97">
        <v>15750</v>
      </c>
      <c r="I6" s="72" t="s">
        <v>34</v>
      </c>
      <c r="J6" s="72" t="s">
        <v>35</v>
      </c>
      <c r="K6" s="87" t="s">
        <v>36</v>
      </c>
      <c r="L6" s="50"/>
    </row>
    <row r="7" spans="2:12" ht="15" thickBot="1" x14ac:dyDescent="0.4">
      <c r="D7" s="88"/>
      <c r="E7" s="90"/>
      <c r="F7" s="90"/>
      <c r="G7" s="90"/>
      <c r="H7" s="90"/>
      <c r="I7" s="90"/>
      <c r="J7" s="90"/>
      <c r="K7" s="91"/>
    </row>
    <row r="8" spans="2:12" s="2" customFormat="1" x14ac:dyDescent="0.25"/>
    <row r="9" spans="2:12" s="2" customFormat="1" x14ac:dyDescent="0.25"/>
    <row r="10" spans="2:12" s="2" customFormat="1" ht="14.5" x14ac:dyDescent="0.35">
      <c r="B10" s="49" t="s">
        <v>119</v>
      </c>
    </row>
    <row r="11" spans="2:12" s="2" customFormat="1" ht="14.5" x14ac:dyDescent="0.35">
      <c r="B11" s="49" t="s">
        <v>71</v>
      </c>
    </row>
    <row r="12" spans="2:12" s="2" customFormat="1" ht="14.5" x14ac:dyDescent="0.35">
      <c r="B12" s="49" t="s">
        <v>121</v>
      </c>
    </row>
    <row r="13" spans="2:12" s="2" customFormat="1" x14ac:dyDescent="0.25"/>
    <row r="14" spans="2:12" s="2" customFormat="1" x14ac:dyDescent="0.25"/>
    <row r="15" spans="2:12" s="2" customFormat="1" x14ac:dyDescent="0.25"/>
    <row r="16" spans="2:12" s="2" customFormat="1" x14ac:dyDescent="0.25"/>
    <row r="17" s="2" customFormat="1" x14ac:dyDescent="0.25"/>
    <row r="18" s="2" customFormat="1" x14ac:dyDescent="0.25"/>
    <row r="19" s="2" customFormat="1" x14ac:dyDescent="0.25"/>
    <row r="20" s="2" customFormat="1" x14ac:dyDescent="0.25"/>
    <row r="21" s="2" customFormat="1" x14ac:dyDescent="0.25"/>
    <row r="22" s="2" customFormat="1" x14ac:dyDescent="0.25"/>
    <row r="23" s="2" customFormat="1" x14ac:dyDescent="0.25"/>
    <row r="24" s="2" customFormat="1" x14ac:dyDescent="0.25"/>
    <row r="25" s="2" customFormat="1" x14ac:dyDescent="0.25"/>
    <row r="26" s="2" customFormat="1" x14ac:dyDescent="0.25"/>
    <row r="27" s="2" customFormat="1" x14ac:dyDescent="0.25"/>
    <row r="28" s="2" customFormat="1" x14ac:dyDescent="0.25"/>
    <row r="29" s="2" customFormat="1" x14ac:dyDescent="0.25"/>
    <row r="30" s="2" customFormat="1" x14ac:dyDescent="0.25"/>
    <row r="31" s="2" customFormat="1" x14ac:dyDescent="0.25"/>
    <row r="32" s="2" customFormat="1" x14ac:dyDescent="0.25"/>
    <row r="33" s="2" customFormat="1" x14ac:dyDescent="0.25"/>
    <row r="34" s="2" customFormat="1" x14ac:dyDescent="0.25"/>
    <row r="35" s="2" customFormat="1" x14ac:dyDescent="0.25"/>
    <row r="36" s="2" customFormat="1" x14ac:dyDescent="0.25"/>
    <row r="37" s="2" customFormat="1" x14ac:dyDescent="0.25"/>
    <row r="38" s="2" customFormat="1" x14ac:dyDescent="0.25"/>
    <row r="39" s="2" customFormat="1" x14ac:dyDescent="0.25"/>
    <row r="40" s="2" customFormat="1" x14ac:dyDescent="0.25"/>
    <row r="41" s="2" customFormat="1" x14ac:dyDescent="0.25"/>
    <row r="42" s="2" customFormat="1" x14ac:dyDescent="0.25"/>
    <row r="43" s="2" customFormat="1" x14ac:dyDescent="0.25"/>
    <row r="44" s="2" customFormat="1" x14ac:dyDescent="0.25"/>
    <row r="45" s="2" customFormat="1" x14ac:dyDescent="0.25"/>
    <row r="46" s="2" customFormat="1" x14ac:dyDescent="0.25"/>
    <row r="47" s="2" customFormat="1" x14ac:dyDescent="0.25"/>
    <row r="48" s="2" customFormat="1" x14ac:dyDescent="0.25"/>
    <row r="49" s="2" customFormat="1" x14ac:dyDescent="0.25"/>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s="2" customFormat="1" x14ac:dyDescent="0.25"/>
    <row r="79" s="2" customFormat="1" x14ac:dyDescent="0.25"/>
    <row r="80" s="2" customFormat="1" x14ac:dyDescent="0.25"/>
    <row r="81" s="2" customFormat="1" x14ac:dyDescent="0.25"/>
    <row r="82" s="2" customFormat="1" x14ac:dyDescent="0.25"/>
    <row r="83" s="2" customFormat="1" x14ac:dyDescent="0.25"/>
    <row r="84" s="2" customFormat="1" x14ac:dyDescent="0.25"/>
    <row r="85" s="2" customFormat="1" x14ac:dyDescent="0.25"/>
    <row r="86" s="2" customFormat="1" x14ac:dyDescent="0.25"/>
    <row r="87" s="2" customFormat="1" x14ac:dyDescent="0.25"/>
    <row r="88" s="2" customFormat="1" x14ac:dyDescent="0.25"/>
    <row r="89" s="2" customFormat="1" x14ac:dyDescent="0.25"/>
    <row r="90" s="2" customFormat="1" x14ac:dyDescent="0.25"/>
    <row r="91" s="2" customFormat="1" x14ac:dyDescent="0.25"/>
    <row r="92" s="2" customFormat="1" x14ac:dyDescent="0.25"/>
    <row r="93" s="2" customFormat="1" x14ac:dyDescent="0.25"/>
    <row r="94" s="2" customFormat="1" x14ac:dyDescent="0.25"/>
    <row r="95" s="2" customFormat="1" x14ac:dyDescent="0.25"/>
    <row r="96" s="2" customFormat="1" x14ac:dyDescent="0.25"/>
    <row r="97" s="2" customFormat="1" x14ac:dyDescent="0.25"/>
    <row r="98" s="2" customFormat="1" x14ac:dyDescent="0.25"/>
    <row r="99" s="2" customFormat="1" x14ac:dyDescent="0.25"/>
    <row r="100" s="2" customFormat="1" x14ac:dyDescent="0.25"/>
    <row r="101" s="2" customFormat="1" x14ac:dyDescent="0.25"/>
    <row r="102" s="2" customFormat="1" x14ac:dyDescent="0.25"/>
    <row r="103" s="2" customFormat="1" x14ac:dyDescent="0.25"/>
    <row r="104" s="2" customFormat="1" x14ac:dyDescent="0.25"/>
    <row r="105" s="2" customFormat="1" x14ac:dyDescent="0.25"/>
    <row r="106" s="2" customFormat="1" x14ac:dyDescent="0.25"/>
    <row r="107" s="2" customFormat="1" x14ac:dyDescent="0.25"/>
    <row r="108" s="2" customFormat="1" x14ac:dyDescent="0.25"/>
    <row r="109" s="2" customFormat="1" x14ac:dyDescent="0.25"/>
    <row r="110" s="2" customFormat="1" x14ac:dyDescent="0.25"/>
    <row r="111" s="2" customFormat="1" x14ac:dyDescent="0.25"/>
    <row r="112" s="2" customFormat="1" x14ac:dyDescent="0.25"/>
    <row r="113" s="2" customFormat="1" x14ac:dyDescent="0.25"/>
    <row r="114" s="2" customFormat="1" x14ac:dyDescent="0.25"/>
    <row r="115" s="2" customFormat="1" x14ac:dyDescent="0.25"/>
    <row r="116" s="2" customFormat="1" x14ac:dyDescent="0.25"/>
    <row r="117" s="2" customFormat="1" x14ac:dyDescent="0.25"/>
    <row r="118" s="2" customFormat="1" x14ac:dyDescent="0.25"/>
    <row r="119" s="2" customFormat="1" x14ac:dyDescent="0.25"/>
    <row r="120" s="2" customFormat="1" x14ac:dyDescent="0.25"/>
    <row r="121" s="2" customFormat="1" x14ac:dyDescent="0.25"/>
    <row r="122" s="2" customFormat="1" x14ac:dyDescent="0.25"/>
    <row r="123" s="2" customFormat="1" x14ac:dyDescent="0.25"/>
    <row r="124" s="2" customFormat="1" x14ac:dyDescent="0.25"/>
    <row r="125" s="2" customFormat="1" x14ac:dyDescent="0.25"/>
    <row r="126" s="2" customFormat="1" x14ac:dyDescent="0.25"/>
    <row r="127" s="2" customFormat="1" x14ac:dyDescent="0.25"/>
    <row r="128" s="2" customFormat="1" x14ac:dyDescent="0.25"/>
    <row r="129" s="2" customFormat="1" x14ac:dyDescent="0.25"/>
    <row r="130" s="2" customFormat="1" x14ac:dyDescent="0.25"/>
    <row r="131" s="2" customFormat="1" x14ac:dyDescent="0.25"/>
    <row r="132" s="2" customFormat="1" x14ac:dyDescent="0.25"/>
    <row r="133" s="2" customFormat="1" x14ac:dyDescent="0.25"/>
    <row r="134" s="2" customFormat="1" x14ac:dyDescent="0.25"/>
    <row r="135" s="2" customFormat="1" x14ac:dyDescent="0.25"/>
    <row r="136" s="2" customFormat="1" x14ac:dyDescent="0.25"/>
    <row r="137" s="2" customFormat="1" x14ac:dyDescent="0.25"/>
    <row r="138" s="2" customFormat="1" x14ac:dyDescent="0.25"/>
    <row r="139" s="2" customFormat="1" x14ac:dyDescent="0.25"/>
    <row r="140" s="2" customFormat="1" x14ac:dyDescent="0.25"/>
    <row r="141" s="2" customFormat="1" x14ac:dyDescent="0.25"/>
    <row r="142" s="2" customFormat="1" x14ac:dyDescent="0.25"/>
    <row r="143" s="2" customFormat="1" x14ac:dyDescent="0.25"/>
    <row r="144" s="2" customFormat="1" x14ac:dyDescent="0.25"/>
    <row r="145" s="2" customFormat="1" x14ac:dyDescent="0.25"/>
    <row r="146" s="2" customFormat="1" x14ac:dyDescent="0.25"/>
    <row r="147" s="2" customFormat="1" x14ac:dyDescent="0.25"/>
    <row r="148" s="2" customFormat="1" x14ac:dyDescent="0.25"/>
    <row r="149" s="2" customFormat="1" x14ac:dyDescent="0.25"/>
    <row r="150" s="2" customFormat="1" x14ac:dyDescent="0.25"/>
    <row r="151" s="2" customFormat="1" x14ac:dyDescent="0.25"/>
    <row r="152" s="2" customFormat="1" x14ac:dyDescent="0.25"/>
    <row r="153" s="2" customFormat="1" x14ac:dyDescent="0.25"/>
    <row r="154" s="2" customFormat="1" x14ac:dyDescent="0.25"/>
    <row r="155" s="2" customFormat="1" x14ac:dyDescent="0.25"/>
    <row r="156" s="2" customFormat="1" x14ac:dyDescent="0.25"/>
    <row r="157" s="2" customFormat="1" x14ac:dyDescent="0.25"/>
    <row r="158" s="2" customFormat="1" x14ac:dyDescent="0.25"/>
    <row r="159" s="2" customFormat="1" x14ac:dyDescent="0.25"/>
    <row r="160" s="2" customFormat="1" x14ac:dyDescent="0.25"/>
    <row r="161" s="2" customFormat="1" x14ac:dyDescent="0.25"/>
    <row r="162" s="2" customFormat="1" x14ac:dyDescent="0.25"/>
    <row r="163" s="2" customFormat="1" x14ac:dyDescent="0.25"/>
    <row r="164" s="2" customFormat="1" x14ac:dyDescent="0.25"/>
    <row r="165" s="2" customFormat="1" x14ac:dyDescent="0.25"/>
    <row r="166" s="2" customFormat="1" x14ac:dyDescent="0.25"/>
    <row r="167" s="2" customFormat="1" x14ac:dyDescent="0.25"/>
    <row r="168" s="2" customFormat="1" x14ac:dyDescent="0.25"/>
    <row r="169" s="2" customFormat="1" x14ac:dyDescent="0.25"/>
    <row r="170" s="2" customFormat="1" x14ac:dyDescent="0.25"/>
    <row r="171" s="2" customFormat="1" x14ac:dyDescent="0.25"/>
    <row r="172" s="2" customFormat="1" x14ac:dyDescent="0.25"/>
    <row r="173" s="2" customFormat="1" x14ac:dyDescent="0.25"/>
    <row r="174" s="2" customFormat="1" x14ac:dyDescent="0.25"/>
    <row r="175" s="2" customFormat="1" x14ac:dyDescent="0.25"/>
    <row r="176" s="2" customFormat="1" x14ac:dyDescent="0.25"/>
    <row r="177" s="2" customFormat="1" x14ac:dyDescent="0.25"/>
    <row r="178" s="2" customFormat="1" x14ac:dyDescent="0.25"/>
    <row r="179" s="2" customFormat="1" x14ac:dyDescent="0.25"/>
    <row r="180" s="2" customFormat="1" x14ac:dyDescent="0.25"/>
    <row r="181" s="2" customFormat="1" x14ac:dyDescent="0.25"/>
    <row r="182" s="2" customFormat="1" x14ac:dyDescent="0.25"/>
    <row r="183" s="2" customFormat="1" x14ac:dyDescent="0.25"/>
    <row r="184" s="2" customFormat="1" x14ac:dyDescent="0.25"/>
    <row r="185" s="2" customFormat="1" x14ac:dyDescent="0.25"/>
    <row r="186" s="2" customFormat="1" x14ac:dyDescent="0.25"/>
    <row r="187" s="2" customFormat="1" x14ac:dyDescent="0.25"/>
    <row r="188" s="2" customFormat="1" x14ac:dyDescent="0.25"/>
    <row r="189" s="2" customFormat="1" x14ac:dyDescent="0.25"/>
    <row r="190" s="2" customFormat="1" x14ac:dyDescent="0.25"/>
    <row r="191" s="2" customFormat="1" x14ac:dyDescent="0.25"/>
    <row r="192" s="2" customFormat="1" x14ac:dyDescent="0.25"/>
    <row r="193" s="2" customFormat="1" x14ac:dyDescent="0.25"/>
    <row r="194" s="2" customFormat="1" x14ac:dyDescent="0.25"/>
    <row r="195" s="2" customFormat="1" x14ac:dyDescent="0.25"/>
    <row r="196" s="2" customFormat="1" x14ac:dyDescent="0.25"/>
    <row r="197" s="2" customFormat="1" x14ac:dyDescent="0.25"/>
    <row r="198" s="2" customFormat="1" x14ac:dyDescent="0.25"/>
    <row r="199" s="2" customFormat="1" x14ac:dyDescent="0.25"/>
    <row r="200" s="2" customFormat="1" x14ac:dyDescent="0.25"/>
    <row r="201" s="2" customFormat="1" x14ac:dyDescent="0.25"/>
    <row r="202" s="2" customFormat="1" x14ac:dyDescent="0.25"/>
    <row r="203" s="2" customFormat="1" x14ac:dyDescent="0.25"/>
    <row r="204" s="2" customFormat="1" x14ac:dyDescent="0.25"/>
    <row r="205" s="2" customFormat="1" x14ac:dyDescent="0.25"/>
    <row r="206" s="2" customFormat="1" x14ac:dyDescent="0.25"/>
    <row r="207" s="2" customFormat="1" x14ac:dyDescent="0.25"/>
    <row r="208" s="2" customFormat="1" x14ac:dyDescent="0.25"/>
    <row r="209" s="2" customFormat="1" x14ac:dyDescent="0.25"/>
    <row r="210" s="2" customFormat="1" x14ac:dyDescent="0.25"/>
    <row r="211" s="2" customFormat="1" x14ac:dyDescent="0.25"/>
    <row r="212" s="2" customFormat="1" x14ac:dyDescent="0.25"/>
    <row r="213" s="2" customFormat="1" x14ac:dyDescent="0.25"/>
    <row r="214" s="2" customFormat="1" x14ac:dyDescent="0.25"/>
    <row r="215" s="2" customFormat="1" x14ac:dyDescent="0.25"/>
    <row r="216" s="2" customFormat="1" x14ac:dyDescent="0.25"/>
    <row r="217" s="2" customFormat="1" x14ac:dyDescent="0.25"/>
    <row r="218" s="2" customFormat="1" x14ac:dyDescent="0.25"/>
    <row r="219" s="2" customFormat="1" x14ac:dyDescent="0.25"/>
    <row r="220" s="2" customFormat="1" x14ac:dyDescent="0.25"/>
    <row r="221" s="2" customFormat="1" x14ac:dyDescent="0.25"/>
    <row r="222" s="2" customFormat="1" x14ac:dyDescent="0.25"/>
    <row r="223" s="2" customFormat="1" x14ac:dyDescent="0.25"/>
    <row r="224" s="2" customFormat="1" x14ac:dyDescent="0.25"/>
    <row r="225" s="2" customFormat="1" x14ac:dyDescent="0.25"/>
    <row r="226" s="2" customFormat="1" x14ac:dyDescent="0.25"/>
    <row r="227" s="2" customFormat="1" x14ac:dyDescent="0.25"/>
    <row r="228" s="2" customFormat="1" x14ac:dyDescent="0.25"/>
    <row r="229" s="2" customFormat="1" x14ac:dyDescent="0.25"/>
    <row r="230" s="2" customFormat="1" x14ac:dyDescent="0.25"/>
    <row r="231" s="2" customFormat="1" x14ac:dyDescent="0.25"/>
    <row r="232" s="2" customFormat="1" x14ac:dyDescent="0.25"/>
    <row r="233" s="2" customFormat="1" x14ac:dyDescent="0.25"/>
    <row r="234" s="2" customFormat="1" x14ac:dyDescent="0.25"/>
    <row r="235" s="2" customFormat="1" x14ac:dyDescent="0.25"/>
    <row r="236" s="2" customFormat="1" x14ac:dyDescent="0.25"/>
    <row r="237" s="2" customFormat="1" x14ac:dyDescent="0.25"/>
    <row r="238" s="2" customFormat="1" x14ac:dyDescent="0.25"/>
    <row r="239" s="2" customFormat="1" x14ac:dyDescent="0.25"/>
    <row r="240" s="2" customFormat="1" x14ac:dyDescent="0.25"/>
    <row r="241" s="2" customFormat="1" x14ac:dyDescent="0.25"/>
    <row r="242" s="2" customFormat="1" x14ac:dyDescent="0.25"/>
    <row r="243" s="2" customFormat="1" x14ac:dyDescent="0.25"/>
    <row r="244" s="2" customFormat="1" x14ac:dyDescent="0.25"/>
    <row r="245" s="2" customFormat="1" x14ac:dyDescent="0.25"/>
    <row r="246" s="2" customFormat="1" x14ac:dyDescent="0.25"/>
    <row r="247" s="2" customFormat="1" x14ac:dyDescent="0.25"/>
    <row r="248" s="2" customFormat="1" x14ac:dyDescent="0.25"/>
    <row r="249" s="2" customFormat="1" x14ac:dyDescent="0.25"/>
    <row r="250" s="2" customFormat="1" x14ac:dyDescent="0.25"/>
    <row r="251" s="2" customFormat="1" x14ac:dyDescent="0.25"/>
    <row r="252" s="2" customFormat="1" x14ac:dyDescent="0.25"/>
    <row r="253" s="2" customFormat="1" x14ac:dyDescent="0.25"/>
    <row r="254" s="2" customFormat="1" x14ac:dyDescent="0.25"/>
    <row r="255" s="2" customFormat="1" x14ac:dyDescent="0.25"/>
    <row r="256" s="2" customFormat="1" x14ac:dyDescent="0.25"/>
    <row r="257" s="2" customFormat="1" x14ac:dyDescent="0.25"/>
    <row r="258" s="2" customFormat="1" x14ac:dyDescent="0.25"/>
    <row r="259" s="2" customFormat="1" x14ac:dyDescent="0.25"/>
    <row r="260" s="2" customFormat="1" x14ac:dyDescent="0.25"/>
    <row r="261" s="2" customFormat="1" x14ac:dyDescent="0.25"/>
    <row r="262" s="2" customFormat="1" x14ac:dyDescent="0.25"/>
    <row r="263" s="2" customFormat="1" x14ac:dyDescent="0.25"/>
    <row r="264" s="2" customFormat="1" x14ac:dyDescent="0.25"/>
    <row r="265" s="2" customFormat="1" x14ac:dyDescent="0.25"/>
    <row r="266" s="2" customFormat="1" x14ac:dyDescent="0.25"/>
    <row r="267" s="2" customFormat="1" x14ac:dyDescent="0.25"/>
    <row r="268" s="2" customFormat="1" x14ac:dyDescent="0.25"/>
    <row r="269" s="2" customFormat="1" x14ac:dyDescent="0.25"/>
    <row r="270" s="2" customFormat="1" x14ac:dyDescent="0.25"/>
    <row r="271" s="2" customFormat="1" x14ac:dyDescent="0.25"/>
    <row r="272" s="2" customFormat="1" x14ac:dyDescent="0.25"/>
    <row r="273" s="2" customFormat="1" x14ac:dyDescent="0.25"/>
    <row r="274" s="2" customFormat="1" x14ac:dyDescent="0.25"/>
    <row r="275" s="2" customFormat="1" x14ac:dyDescent="0.25"/>
    <row r="276" s="2" customFormat="1" x14ac:dyDescent="0.25"/>
    <row r="277" s="2" customFormat="1" x14ac:dyDescent="0.25"/>
    <row r="278" s="2" customFormat="1" x14ac:dyDescent="0.25"/>
    <row r="279" s="2" customFormat="1" x14ac:dyDescent="0.25"/>
    <row r="280" s="2" customFormat="1" x14ac:dyDescent="0.25"/>
    <row r="281" s="2" customFormat="1" x14ac:dyDescent="0.25"/>
    <row r="282" s="2" customFormat="1" x14ac:dyDescent="0.25"/>
    <row r="283" s="2" customFormat="1" x14ac:dyDescent="0.25"/>
    <row r="284" s="2" customFormat="1" x14ac:dyDescent="0.25"/>
    <row r="285" s="2" customFormat="1" x14ac:dyDescent="0.25"/>
    <row r="286" s="2" customFormat="1" x14ac:dyDescent="0.25"/>
    <row r="287" s="2" customFormat="1" x14ac:dyDescent="0.25"/>
    <row r="288" s="2" customFormat="1" x14ac:dyDescent="0.25"/>
    <row r="289" s="2" customFormat="1" x14ac:dyDescent="0.25"/>
    <row r="290" s="2" customFormat="1" x14ac:dyDescent="0.25"/>
    <row r="291" s="2" customFormat="1" x14ac:dyDescent="0.25"/>
    <row r="292" s="2" customFormat="1" x14ac:dyDescent="0.25"/>
    <row r="293" s="2" customFormat="1" x14ac:dyDescent="0.25"/>
    <row r="294" s="2" customFormat="1" x14ac:dyDescent="0.25"/>
    <row r="295" s="2" customFormat="1" x14ac:dyDescent="0.25"/>
    <row r="296" s="2" customFormat="1" x14ac:dyDescent="0.25"/>
    <row r="297" s="2" customFormat="1" x14ac:dyDescent="0.25"/>
    <row r="298" s="2" customFormat="1" x14ac:dyDescent="0.25"/>
    <row r="299" s="2" customFormat="1" x14ac:dyDescent="0.25"/>
    <row r="300" s="2" customFormat="1" x14ac:dyDescent="0.25"/>
    <row r="301" s="2" customFormat="1" x14ac:dyDescent="0.25"/>
    <row r="302" s="2" customFormat="1" x14ac:dyDescent="0.25"/>
    <row r="303" s="2" customFormat="1" x14ac:dyDescent="0.25"/>
    <row r="304" s="2" customFormat="1" x14ac:dyDescent="0.25"/>
    <row r="305" s="2" customFormat="1" x14ac:dyDescent="0.25"/>
    <row r="306" s="2" customFormat="1" x14ac:dyDescent="0.25"/>
    <row r="307" s="2" customFormat="1" x14ac:dyDescent="0.25"/>
    <row r="308" s="2" customFormat="1" x14ac:dyDescent="0.25"/>
    <row r="309" s="2" customFormat="1" x14ac:dyDescent="0.25"/>
    <row r="310" s="2" customFormat="1" x14ac:dyDescent="0.25"/>
    <row r="311" s="2" customFormat="1" x14ac:dyDescent="0.25"/>
    <row r="312" s="2" customFormat="1" x14ac:dyDescent="0.25"/>
    <row r="313" s="2" customFormat="1" x14ac:dyDescent="0.25"/>
    <row r="314" s="2" customFormat="1" x14ac:dyDescent="0.25"/>
    <row r="315" s="2" customFormat="1" x14ac:dyDescent="0.25"/>
    <row r="316" s="2" customFormat="1" x14ac:dyDescent="0.25"/>
    <row r="317" s="2" customFormat="1" x14ac:dyDescent="0.25"/>
    <row r="318" s="2" customFormat="1" x14ac:dyDescent="0.25"/>
    <row r="319" s="2" customFormat="1" x14ac:dyDescent="0.25"/>
    <row r="320" s="2" customFormat="1" x14ac:dyDescent="0.25"/>
    <row r="321" s="2" customFormat="1" x14ac:dyDescent="0.25"/>
    <row r="322" s="2" customFormat="1" x14ac:dyDescent="0.25"/>
    <row r="323" s="2" customFormat="1" x14ac:dyDescent="0.25"/>
    <row r="324" s="2" customFormat="1" x14ac:dyDescent="0.25"/>
    <row r="325" s="2" customFormat="1" x14ac:dyDescent="0.25"/>
    <row r="326" s="2" customFormat="1" x14ac:dyDescent="0.25"/>
    <row r="327" s="2" customFormat="1" x14ac:dyDescent="0.25"/>
    <row r="328" s="2" customFormat="1" x14ac:dyDescent="0.25"/>
    <row r="329" s="2" customFormat="1" x14ac:dyDescent="0.25"/>
    <row r="330" s="2" customFormat="1" x14ac:dyDescent="0.25"/>
    <row r="331" s="2" customFormat="1" x14ac:dyDescent="0.25"/>
    <row r="332" s="2" customFormat="1" x14ac:dyDescent="0.25"/>
    <row r="333" s="2" customFormat="1" x14ac:dyDescent="0.25"/>
    <row r="334" s="2" customFormat="1" x14ac:dyDescent="0.25"/>
    <row r="335" s="2" customFormat="1" x14ac:dyDescent="0.25"/>
    <row r="336" s="2" customFormat="1" x14ac:dyDescent="0.25"/>
    <row r="337" s="2" customFormat="1" x14ac:dyDescent="0.25"/>
    <row r="338" s="2" customFormat="1" x14ac:dyDescent="0.25"/>
    <row r="339" s="2" customFormat="1" x14ac:dyDescent="0.25"/>
    <row r="340" s="2" customFormat="1" x14ac:dyDescent="0.25"/>
    <row r="341" s="2" customFormat="1" x14ac:dyDescent="0.25"/>
    <row r="342" s="2" customFormat="1" x14ac:dyDescent="0.25"/>
    <row r="343" s="2" customFormat="1" x14ac:dyDescent="0.25"/>
    <row r="344" s="2" customFormat="1" x14ac:dyDescent="0.25"/>
    <row r="345" s="2" customFormat="1" x14ac:dyDescent="0.25"/>
    <row r="346" s="2" customFormat="1" x14ac:dyDescent="0.25"/>
    <row r="347" s="2" customFormat="1" x14ac:dyDescent="0.25"/>
    <row r="348" s="2" customFormat="1" x14ac:dyDescent="0.25"/>
    <row r="349" s="2" customFormat="1" x14ac:dyDescent="0.25"/>
    <row r="350" s="2" customFormat="1" x14ac:dyDescent="0.25"/>
    <row r="351" s="2" customFormat="1" x14ac:dyDescent="0.25"/>
    <row r="352" s="2" customFormat="1" x14ac:dyDescent="0.25"/>
    <row r="353" s="2" customFormat="1" x14ac:dyDescent="0.25"/>
    <row r="354" s="2" customFormat="1" x14ac:dyDescent="0.25"/>
    <row r="355" s="2" customFormat="1" x14ac:dyDescent="0.25"/>
    <row r="356" s="2" customFormat="1" x14ac:dyDescent="0.25"/>
    <row r="357" s="2" customFormat="1" x14ac:dyDescent="0.25"/>
    <row r="358" s="2" customFormat="1" x14ac:dyDescent="0.25"/>
    <row r="359" s="2" customFormat="1" x14ac:dyDescent="0.25"/>
    <row r="360" s="2" customFormat="1" x14ac:dyDescent="0.25"/>
    <row r="361" s="2" customFormat="1" x14ac:dyDescent="0.25"/>
    <row r="362" s="2" customFormat="1" x14ac:dyDescent="0.25"/>
    <row r="363" s="2" customFormat="1" x14ac:dyDescent="0.25"/>
    <row r="364" s="2" customFormat="1" x14ac:dyDescent="0.25"/>
    <row r="365" s="2" customFormat="1" x14ac:dyDescent="0.25"/>
    <row r="366" s="2" customFormat="1" x14ac:dyDescent="0.25"/>
    <row r="367" s="2" customFormat="1" x14ac:dyDescent="0.25"/>
    <row r="368" s="2" customFormat="1" x14ac:dyDescent="0.25"/>
    <row r="369" s="2" customFormat="1" x14ac:dyDescent="0.25"/>
    <row r="370" s="2" customFormat="1" x14ac:dyDescent="0.25"/>
    <row r="371" s="2" customFormat="1" x14ac:dyDescent="0.25"/>
    <row r="372" s="2" customFormat="1" x14ac:dyDescent="0.25"/>
    <row r="373" s="2" customFormat="1" x14ac:dyDescent="0.25"/>
    <row r="374" s="2" customFormat="1" x14ac:dyDescent="0.25"/>
    <row r="375" s="2" customFormat="1" x14ac:dyDescent="0.25"/>
    <row r="376" s="2" customFormat="1" x14ac:dyDescent="0.25"/>
    <row r="377" s="2" customFormat="1" x14ac:dyDescent="0.25"/>
    <row r="378" s="2" customFormat="1" x14ac:dyDescent="0.25"/>
    <row r="379" s="2" customFormat="1" x14ac:dyDescent="0.25"/>
    <row r="380" s="2" customFormat="1" x14ac:dyDescent="0.25"/>
    <row r="381" s="2" customFormat="1" x14ac:dyDescent="0.25"/>
    <row r="382" s="2" customFormat="1" x14ac:dyDescent="0.25"/>
    <row r="383" s="2" customFormat="1" x14ac:dyDescent="0.25"/>
    <row r="384" s="2" customFormat="1" x14ac:dyDescent="0.25"/>
    <row r="385" s="2" customFormat="1" x14ac:dyDescent="0.25"/>
    <row r="386" s="2" customFormat="1" x14ac:dyDescent="0.25"/>
    <row r="387" s="2" customFormat="1" x14ac:dyDescent="0.25"/>
    <row r="388" s="2" customFormat="1" x14ac:dyDescent="0.25"/>
    <row r="389" s="2" customFormat="1" x14ac:dyDescent="0.25"/>
    <row r="390" s="2" customFormat="1" x14ac:dyDescent="0.25"/>
    <row r="391" s="2" customFormat="1" x14ac:dyDescent="0.25"/>
    <row r="392" s="2" customFormat="1" x14ac:dyDescent="0.25"/>
    <row r="393" s="2" customFormat="1" x14ac:dyDescent="0.25"/>
    <row r="394" s="2" customFormat="1" x14ac:dyDescent="0.25"/>
    <row r="395" s="2" customFormat="1" x14ac:dyDescent="0.25"/>
    <row r="396" s="2" customFormat="1" x14ac:dyDescent="0.25"/>
    <row r="397" s="2" customFormat="1" x14ac:dyDescent="0.25"/>
    <row r="398" s="2" customFormat="1" x14ac:dyDescent="0.25"/>
    <row r="399" s="2" customFormat="1" x14ac:dyDescent="0.25"/>
    <row r="400" s="2" customFormat="1" x14ac:dyDescent="0.25"/>
    <row r="401" s="2" customFormat="1" x14ac:dyDescent="0.25"/>
    <row r="402" s="2" customFormat="1" x14ac:dyDescent="0.25"/>
    <row r="403" s="2" customFormat="1" x14ac:dyDescent="0.25"/>
    <row r="404" s="2" customFormat="1" x14ac:dyDescent="0.25"/>
    <row r="405" s="2" customFormat="1" x14ac:dyDescent="0.25"/>
    <row r="406" s="2" customFormat="1" x14ac:dyDescent="0.25"/>
    <row r="407" s="2" customFormat="1" x14ac:dyDescent="0.25"/>
    <row r="408" s="2" customFormat="1" x14ac:dyDescent="0.25"/>
    <row r="409" s="2" customFormat="1" x14ac:dyDescent="0.25"/>
    <row r="410" s="2" customFormat="1" x14ac:dyDescent="0.25"/>
    <row r="411" s="2" customFormat="1" x14ac:dyDescent="0.25"/>
    <row r="412" s="2" customFormat="1" x14ac:dyDescent="0.25"/>
    <row r="413" s="2" customFormat="1" x14ac:dyDescent="0.25"/>
    <row r="414" s="2" customFormat="1" x14ac:dyDescent="0.25"/>
    <row r="415" s="2" customFormat="1" x14ac:dyDescent="0.25"/>
    <row r="416" s="2" customFormat="1" x14ac:dyDescent="0.25"/>
    <row r="417" spans="1:58" s="2" customFormat="1" x14ac:dyDescent="0.25"/>
    <row r="418" spans="1:58" s="2" customFormat="1" x14ac:dyDescent="0.25"/>
    <row r="419" spans="1:58" s="2" customFormat="1" x14ac:dyDescent="0.25"/>
    <row r="420" spans="1:58" s="2" customFormat="1" x14ac:dyDescent="0.25"/>
    <row r="421" spans="1:58" s="2" customFormat="1" x14ac:dyDescent="0.25"/>
    <row r="422" spans="1:58" s="2" customFormat="1" x14ac:dyDescent="0.25"/>
    <row r="423" spans="1:58" s="2" customFormat="1" x14ac:dyDescent="0.25"/>
    <row r="424" spans="1:58" s="2" customFormat="1" x14ac:dyDescent="0.25"/>
    <row r="425" spans="1:58" s="2" customFormat="1" x14ac:dyDescent="0.25"/>
    <row r="426" spans="1:58" s="2" customFormat="1" x14ac:dyDescent="0.25"/>
    <row r="427" spans="1:58" s="2" customFormat="1" x14ac:dyDescent="0.25"/>
    <row r="428" spans="1:58" s="2" customFormat="1" x14ac:dyDescent="0.25"/>
    <row r="429" spans="1:58" s="2" customFormat="1" x14ac:dyDescent="0.25"/>
    <row r="430" spans="1:58" s="2" customFormat="1" x14ac:dyDescent="0.25"/>
    <row r="431" spans="1:58" s="2" customFormat="1" x14ac:dyDescent="0.25"/>
    <row r="432" spans="1:58" s="53" customFormat="1" x14ac:dyDescent="0.25">
      <c r="A432" s="2"/>
      <c r="B432" s="2"/>
      <c r="C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row>
    <row r="433" spans="1:58" s="53" customFormat="1" x14ac:dyDescent="0.25">
      <c r="A433" s="2"/>
      <c r="B433" s="2"/>
      <c r="C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row>
    <row r="434" spans="1:58" s="53" customFormat="1" x14ac:dyDescent="0.25">
      <c r="A434" s="2"/>
      <c r="B434" s="2"/>
      <c r="C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row>
    <row r="435" spans="1:58" s="53" customFormat="1" x14ac:dyDescent="0.25">
      <c r="A435" s="2"/>
      <c r="B435" s="2"/>
      <c r="C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row>
    <row r="436" spans="1:58" s="53" customFormat="1" x14ac:dyDescent="0.25">
      <c r="A436" s="2"/>
      <c r="B436" s="2"/>
      <c r="C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row>
    <row r="437" spans="1:58" s="53" customFormat="1" x14ac:dyDescent="0.25">
      <c r="A437" s="2"/>
      <c r="B437" s="2"/>
      <c r="C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row>
    <row r="438" spans="1:58" s="53" customFormat="1" x14ac:dyDescent="0.25">
      <c r="A438" s="2"/>
      <c r="B438" s="2"/>
      <c r="C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row>
    <row r="439" spans="1:58" s="53" customFormat="1" x14ac:dyDescent="0.25">
      <c r="A439" s="2"/>
      <c r="B439" s="2"/>
      <c r="C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row>
    <row r="440" spans="1:58" s="53" customFormat="1" x14ac:dyDescent="0.25">
      <c r="A440" s="2"/>
      <c r="B440" s="2"/>
      <c r="C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row>
    <row r="441" spans="1:58" s="53" customFormat="1" x14ac:dyDescent="0.25">
      <c r="A441" s="2"/>
      <c r="B441" s="2"/>
      <c r="C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row>
    <row r="442" spans="1:58" s="53" customFormat="1" x14ac:dyDescent="0.25">
      <c r="A442" s="2"/>
      <c r="B442" s="2"/>
      <c r="C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row>
    <row r="443" spans="1:58" s="53" customFormat="1" x14ac:dyDescent="0.25">
      <c r="A443" s="2"/>
      <c r="B443" s="2"/>
      <c r="C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row>
    <row r="444" spans="1:58" s="53" customFormat="1" x14ac:dyDescent="0.25">
      <c r="A444" s="2"/>
      <c r="B444" s="2"/>
      <c r="C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row>
    <row r="445" spans="1:58" s="53" customFormat="1" x14ac:dyDescent="0.25">
      <c r="A445" s="2"/>
      <c r="B445" s="2"/>
      <c r="C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row>
    <row r="446" spans="1:58" s="53" customFormat="1" x14ac:dyDescent="0.25">
      <c r="A446" s="2"/>
      <c r="B446" s="2"/>
      <c r="C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row>
    <row r="447" spans="1:58" s="53" customFormat="1" x14ac:dyDescent="0.25">
      <c r="A447" s="2"/>
      <c r="B447" s="2"/>
      <c r="C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row>
    <row r="448" spans="1:58" s="53" customFormat="1" x14ac:dyDescent="0.25">
      <c r="A448" s="2"/>
      <c r="B448" s="2"/>
      <c r="C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row>
    <row r="449" spans="1:58" s="53" customFormat="1" x14ac:dyDescent="0.25">
      <c r="A449" s="2"/>
      <c r="B449" s="2"/>
      <c r="C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row>
    <row r="450" spans="1:58" s="53" customFormat="1" x14ac:dyDescent="0.25">
      <c r="A450" s="2"/>
      <c r="B450" s="2"/>
      <c r="C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row>
    <row r="451" spans="1:58" s="53" customFormat="1" x14ac:dyDescent="0.25">
      <c r="A451" s="2"/>
      <c r="B451" s="2"/>
      <c r="C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row>
    <row r="452" spans="1:58" s="53" customFormat="1" x14ac:dyDescent="0.25">
      <c r="A452" s="2"/>
      <c r="B452" s="2"/>
      <c r="C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row>
    <row r="453" spans="1:58" s="53" customFormat="1" x14ac:dyDescent="0.25">
      <c r="A453" s="2"/>
      <c r="B453" s="2"/>
      <c r="C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row>
    <row r="454" spans="1:58" s="53" customFormat="1" x14ac:dyDescent="0.25">
      <c r="A454" s="2"/>
      <c r="B454" s="2"/>
      <c r="C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row>
    <row r="455" spans="1:58" s="53" customFormat="1" x14ac:dyDescent="0.25">
      <c r="A455" s="2"/>
      <c r="B455" s="2"/>
      <c r="C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row>
    <row r="456" spans="1:58" s="53" customFormat="1" x14ac:dyDescent="0.25">
      <c r="A456" s="2"/>
      <c r="B456" s="2"/>
      <c r="C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row>
    <row r="457" spans="1:58" s="53" customFormat="1" x14ac:dyDescent="0.25">
      <c r="A457" s="2"/>
      <c r="B457" s="2"/>
      <c r="C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row>
    <row r="458" spans="1:58" s="53" customFormat="1" x14ac:dyDescent="0.25">
      <c r="A458" s="2"/>
      <c r="B458" s="2"/>
      <c r="C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row>
    <row r="459" spans="1:58" s="53" customFormat="1" x14ac:dyDescent="0.25">
      <c r="A459" s="2"/>
      <c r="B459" s="2"/>
      <c r="C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row>
    <row r="460" spans="1:58" s="53" customFormat="1" x14ac:dyDescent="0.25">
      <c r="A460" s="2"/>
      <c r="B460" s="2"/>
      <c r="C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row>
    <row r="461" spans="1:58" s="53" customFormat="1" x14ac:dyDescent="0.25">
      <c r="A461" s="2"/>
      <c r="B461" s="2"/>
      <c r="C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row>
    <row r="462" spans="1:58" s="53" customFormat="1" x14ac:dyDescent="0.25">
      <c r="A462" s="2"/>
      <c r="B462" s="2"/>
      <c r="C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row>
    <row r="463" spans="1:58" s="53" customFormat="1" x14ac:dyDescent="0.25">
      <c r="A463" s="2"/>
      <c r="B463" s="2"/>
      <c r="C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row>
    <row r="464" spans="1:58" s="53" customFormat="1" x14ac:dyDescent="0.25">
      <c r="A464" s="2"/>
      <c r="B464" s="2"/>
      <c r="C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row>
    <row r="465" spans="1:58" s="53" customFormat="1" x14ac:dyDescent="0.25">
      <c r="A465" s="2"/>
      <c r="B465" s="2"/>
      <c r="C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row>
    <row r="466" spans="1:58" s="53" customFormat="1" x14ac:dyDescent="0.25">
      <c r="A466" s="2"/>
      <c r="B466" s="2"/>
      <c r="C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row>
    <row r="467" spans="1:58" s="53" customFormat="1" x14ac:dyDescent="0.25">
      <c r="A467" s="2"/>
      <c r="B467" s="2"/>
      <c r="C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row>
    <row r="468" spans="1:58" s="53" customFormat="1" x14ac:dyDescent="0.25">
      <c r="A468" s="2"/>
      <c r="B468" s="2"/>
      <c r="C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row>
    <row r="469" spans="1:58" s="53" customFormat="1" x14ac:dyDescent="0.25">
      <c r="A469" s="2"/>
      <c r="B469" s="2"/>
      <c r="C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row>
    <row r="470" spans="1:58" s="53" customFormat="1" x14ac:dyDescent="0.25">
      <c r="A470" s="2"/>
      <c r="B470" s="2"/>
      <c r="C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row>
    <row r="471" spans="1:58" s="53" customFormat="1" x14ac:dyDescent="0.25">
      <c r="A471" s="2"/>
      <c r="B471" s="2"/>
      <c r="C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row>
    <row r="472" spans="1:58" s="53" customFormat="1" x14ac:dyDescent="0.25">
      <c r="A472" s="2"/>
      <c r="B472" s="2"/>
      <c r="C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row>
    <row r="473" spans="1:58" s="53" customFormat="1" x14ac:dyDescent="0.25">
      <c r="A473" s="2"/>
      <c r="B473" s="2"/>
      <c r="C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row>
    <row r="474" spans="1:58" s="53" customFormat="1" x14ac:dyDescent="0.25">
      <c r="A474" s="2"/>
      <c r="B474" s="2"/>
      <c r="C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row>
    <row r="475" spans="1:58" s="53" customFormat="1" x14ac:dyDescent="0.25">
      <c r="A475" s="2"/>
      <c r="B475" s="2"/>
      <c r="C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row>
    <row r="476" spans="1:58" s="53" customFormat="1" x14ac:dyDescent="0.25">
      <c r="A476" s="2"/>
      <c r="B476" s="2"/>
      <c r="C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row>
    <row r="477" spans="1:58" s="53" customFormat="1" x14ac:dyDescent="0.25">
      <c r="A477" s="2"/>
      <c r="B477" s="2"/>
      <c r="C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row>
    <row r="478" spans="1:58" s="53" customFormat="1" x14ac:dyDescent="0.25">
      <c r="A478" s="2"/>
      <c r="B478" s="2"/>
      <c r="C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row>
    <row r="479" spans="1:58" s="53" customFormat="1" x14ac:dyDescent="0.25">
      <c r="A479" s="2"/>
      <c r="B479" s="2"/>
      <c r="C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row>
    <row r="480" spans="1:58" s="53" customFormat="1" x14ac:dyDescent="0.25">
      <c r="A480" s="2"/>
      <c r="B480" s="2"/>
      <c r="C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row>
    <row r="481" spans="1:58" s="53" customFormat="1" x14ac:dyDescent="0.25">
      <c r="A481" s="2"/>
      <c r="B481" s="2"/>
      <c r="C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row>
    <row r="482" spans="1:58" s="53" customFormat="1" x14ac:dyDescent="0.25">
      <c r="A482" s="2"/>
      <c r="B482" s="2"/>
      <c r="C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row>
    <row r="483" spans="1:58" s="53" customFormat="1" x14ac:dyDescent="0.25">
      <c r="A483" s="2"/>
      <c r="B483" s="2"/>
      <c r="C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row>
    <row r="484" spans="1:58" s="53" customFormat="1" x14ac:dyDescent="0.25">
      <c r="A484" s="2"/>
      <c r="B484" s="2"/>
      <c r="C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row>
    <row r="485" spans="1:58" s="53" customFormat="1" x14ac:dyDescent="0.25">
      <c r="A485" s="2"/>
      <c r="B485" s="2"/>
      <c r="C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row>
    <row r="486" spans="1:58" s="53" customFormat="1" x14ac:dyDescent="0.25">
      <c r="A486" s="2"/>
      <c r="B486" s="2"/>
      <c r="C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row>
    <row r="487" spans="1:58" s="53" customFormat="1" x14ac:dyDescent="0.25">
      <c r="A487" s="2"/>
      <c r="B487" s="2"/>
      <c r="C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row>
    <row r="488" spans="1:58" s="53" customFormat="1" x14ac:dyDescent="0.25">
      <c r="A488" s="2"/>
      <c r="B488" s="2"/>
      <c r="C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row>
    <row r="489" spans="1:58" s="53" customFormat="1" x14ac:dyDescent="0.25">
      <c r="A489" s="2"/>
      <c r="B489" s="2"/>
      <c r="C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row>
    <row r="490" spans="1:58" s="53" customFormat="1" x14ac:dyDescent="0.25">
      <c r="A490" s="2"/>
      <c r="B490" s="2"/>
      <c r="C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row>
    <row r="491" spans="1:58" s="53" customFormat="1" x14ac:dyDescent="0.25">
      <c r="A491" s="2"/>
      <c r="B491" s="2"/>
      <c r="C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row>
    <row r="492" spans="1:58" s="53" customFormat="1" x14ac:dyDescent="0.25">
      <c r="A492" s="2"/>
      <c r="B492" s="2"/>
      <c r="C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row>
    <row r="493" spans="1:58" s="53" customFormat="1" x14ac:dyDescent="0.25">
      <c r="A493" s="2"/>
      <c r="B493" s="2"/>
      <c r="C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row>
    <row r="494" spans="1:58" s="53" customFormat="1" x14ac:dyDescent="0.25">
      <c r="A494" s="2"/>
      <c r="B494" s="2"/>
      <c r="C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row>
    <row r="495" spans="1:58" s="53" customFormat="1" x14ac:dyDescent="0.25">
      <c r="A495" s="2"/>
      <c r="B495" s="2"/>
      <c r="C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row>
    <row r="496" spans="1:58" s="53" customFormat="1" x14ac:dyDescent="0.25">
      <c r="A496" s="2"/>
      <c r="B496" s="2"/>
      <c r="C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row>
    <row r="497" spans="1:58" s="53" customFormat="1" x14ac:dyDescent="0.25">
      <c r="A497" s="2"/>
      <c r="B497" s="2"/>
      <c r="C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row>
    <row r="498" spans="1:58" s="53" customFormat="1" x14ac:dyDescent="0.25">
      <c r="A498" s="2"/>
      <c r="B498" s="2"/>
      <c r="C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row>
    <row r="499" spans="1:58" s="53" customFormat="1" x14ac:dyDescent="0.25">
      <c r="A499" s="2"/>
      <c r="B499" s="2"/>
      <c r="C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row>
    <row r="500" spans="1:58" s="53" customFormat="1" x14ac:dyDescent="0.25">
      <c r="A500" s="2"/>
      <c r="B500" s="2"/>
      <c r="C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row>
    <row r="501" spans="1:58" s="53" customFormat="1" x14ac:dyDescent="0.25">
      <c r="A501" s="2"/>
      <c r="B501" s="2"/>
      <c r="C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row>
    <row r="502" spans="1:58" s="53" customFormat="1" x14ac:dyDescent="0.25">
      <c r="A502" s="2"/>
      <c r="B502" s="2"/>
      <c r="C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row>
    <row r="503" spans="1:58" s="53" customFormat="1" x14ac:dyDescent="0.25">
      <c r="A503" s="2"/>
      <c r="B503" s="2"/>
      <c r="C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row>
    <row r="504" spans="1:58" s="53" customFormat="1" x14ac:dyDescent="0.25">
      <c r="A504" s="2"/>
      <c r="B504" s="2"/>
      <c r="C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row>
    <row r="505" spans="1:58" s="53" customFormat="1" x14ac:dyDescent="0.25">
      <c r="A505" s="2"/>
      <c r="B505" s="2"/>
      <c r="C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row>
    <row r="506" spans="1:58" s="53" customFormat="1" x14ac:dyDescent="0.25">
      <c r="A506" s="2"/>
      <c r="B506" s="2"/>
      <c r="C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row>
    <row r="507" spans="1:58" s="53" customFormat="1" x14ac:dyDescent="0.25">
      <c r="A507" s="2"/>
      <c r="B507" s="2"/>
      <c r="C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row>
    <row r="508" spans="1:58" s="53" customFormat="1" x14ac:dyDescent="0.25">
      <c r="A508" s="2"/>
      <c r="B508" s="2"/>
      <c r="C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row>
    <row r="509" spans="1:58" s="53" customFormat="1" x14ac:dyDescent="0.25">
      <c r="A509" s="2"/>
      <c r="B509" s="2"/>
      <c r="C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row>
    <row r="510" spans="1:58" s="53" customFormat="1" x14ac:dyDescent="0.25">
      <c r="A510" s="2"/>
      <c r="B510" s="2"/>
      <c r="C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row>
    <row r="511" spans="1:58" s="53" customFormat="1" x14ac:dyDescent="0.25">
      <c r="A511" s="2"/>
      <c r="B511" s="2"/>
      <c r="C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row>
    <row r="512" spans="1:58" s="53" customFormat="1" x14ac:dyDescent="0.25">
      <c r="A512" s="2"/>
      <c r="B512" s="2"/>
      <c r="C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row>
    <row r="513" spans="1:58" s="53" customFormat="1" x14ac:dyDescent="0.25">
      <c r="A513" s="2"/>
      <c r="B513" s="2"/>
      <c r="C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row>
  </sheetData>
  <mergeCells count="1">
    <mergeCell ref="D3:K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57320-7DD9-4B2D-B546-BF7258C468E9}">
  <sheetPr>
    <tabColor rgb="FFFF0000"/>
  </sheetPr>
  <dimension ref="A1:FS249"/>
  <sheetViews>
    <sheetView showGridLines="0" workbookViewId="0">
      <selection activeCell="D19" sqref="D19"/>
    </sheetView>
  </sheetViews>
  <sheetFormatPr defaultRowHeight="12.5" x14ac:dyDescent="0.25"/>
  <cols>
    <col min="1" max="1" width="8.90625" style="2"/>
    <col min="2" max="2" width="42.81640625" style="2" customWidth="1"/>
    <col min="3" max="3" width="8.90625" style="2"/>
    <col min="4" max="4" width="28.08984375" customWidth="1"/>
    <col min="5" max="5" width="11.453125" bestFit="1" customWidth="1"/>
    <col min="6" max="6" width="35.453125" customWidth="1"/>
    <col min="7" max="7" width="49.453125" customWidth="1"/>
    <col min="8" max="175" width="8.90625" style="2"/>
  </cols>
  <sheetData>
    <row r="1" spans="2:11" s="2" customFormat="1" x14ac:dyDescent="0.25"/>
    <row r="2" spans="2:11" s="2" customFormat="1" x14ac:dyDescent="0.25"/>
    <row r="3" spans="2:11" s="2" customFormat="1" ht="13" thickBot="1" x14ac:dyDescent="0.3"/>
    <row r="4" spans="2:11" ht="18" customHeight="1" thickBot="1" x14ac:dyDescent="0.4">
      <c r="D4" s="184" t="s">
        <v>37</v>
      </c>
      <c r="E4" s="185"/>
      <c r="F4" s="186"/>
      <c r="G4" s="72" t="s">
        <v>38</v>
      </c>
    </row>
    <row r="5" spans="2:11" ht="15" thickBot="1" x14ac:dyDescent="0.4">
      <c r="D5" s="79" t="s">
        <v>12</v>
      </c>
      <c r="E5" s="80" t="s">
        <v>6</v>
      </c>
      <c r="F5" s="81" t="s">
        <v>13</v>
      </c>
      <c r="G5" s="72"/>
    </row>
    <row r="6" spans="2:11" ht="14.5" x14ac:dyDescent="0.35">
      <c r="D6" s="77" t="s">
        <v>39</v>
      </c>
      <c r="E6" s="99">
        <v>7600</v>
      </c>
      <c r="F6" s="100" t="s">
        <v>40</v>
      </c>
      <c r="G6" s="101" t="s">
        <v>41</v>
      </c>
      <c r="H6" s="54"/>
      <c r="I6" s="54"/>
      <c r="J6" s="54"/>
      <c r="K6" s="54"/>
    </row>
    <row r="7" spans="2:11" ht="15" thickBot="1" x14ac:dyDescent="0.4">
      <c r="D7" s="88" t="s">
        <v>42</v>
      </c>
      <c r="E7" s="102">
        <v>1895</v>
      </c>
      <c r="F7" s="91" t="s">
        <v>43</v>
      </c>
      <c r="G7" s="101" t="s">
        <v>44</v>
      </c>
      <c r="H7" s="54"/>
      <c r="I7" s="54"/>
      <c r="J7" s="54"/>
      <c r="K7" s="54"/>
    </row>
    <row r="8" spans="2:11" s="2" customFormat="1" x14ac:dyDescent="0.25"/>
    <row r="9" spans="2:11" s="2" customFormat="1" x14ac:dyDescent="0.25"/>
    <row r="10" spans="2:11" s="2" customFormat="1" ht="14.5" x14ac:dyDescent="0.35">
      <c r="B10" s="49" t="s">
        <v>119</v>
      </c>
    </row>
    <row r="11" spans="2:11" s="2" customFormat="1" ht="14.5" x14ac:dyDescent="0.35">
      <c r="B11" s="49" t="s">
        <v>71</v>
      </c>
    </row>
    <row r="12" spans="2:11" s="2" customFormat="1" ht="14.5" x14ac:dyDescent="0.35">
      <c r="B12" s="49" t="s">
        <v>122</v>
      </c>
    </row>
    <row r="13" spans="2:11" s="2" customFormat="1" x14ac:dyDescent="0.25"/>
    <row r="14" spans="2:11" s="2" customFormat="1" x14ac:dyDescent="0.25"/>
    <row r="15" spans="2:11" s="2" customFormat="1" x14ac:dyDescent="0.25"/>
    <row r="16" spans="2:11" s="2" customFormat="1" x14ac:dyDescent="0.25"/>
    <row r="17" s="2" customFormat="1" x14ac:dyDescent="0.25"/>
    <row r="18" s="2" customFormat="1" x14ac:dyDescent="0.25"/>
    <row r="19" s="2" customFormat="1" x14ac:dyDescent="0.25"/>
    <row r="20" s="2" customFormat="1" x14ac:dyDescent="0.25"/>
    <row r="21" s="2" customFormat="1" x14ac:dyDescent="0.25"/>
    <row r="22" s="2" customFormat="1" x14ac:dyDescent="0.25"/>
    <row r="23" s="2" customFormat="1" x14ac:dyDescent="0.25"/>
    <row r="24" s="2" customFormat="1" x14ac:dyDescent="0.25"/>
    <row r="25" s="2" customFormat="1" x14ac:dyDescent="0.25"/>
    <row r="26" s="2" customFormat="1" x14ac:dyDescent="0.25"/>
    <row r="27" s="2" customFormat="1" x14ac:dyDescent="0.25"/>
    <row r="28" s="2" customFormat="1" x14ac:dyDescent="0.25"/>
    <row r="29" s="2" customFormat="1" x14ac:dyDescent="0.25"/>
    <row r="30" s="2" customFormat="1" x14ac:dyDescent="0.25"/>
    <row r="31" s="2" customFormat="1" x14ac:dyDescent="0.25"/>
    <row r="32" s="2" customFormat="1" x14ac:dyDescent="0.25"/>
    <row r="33" s="2" customFormat="1" x14ac:dyDescent="0.25"/>
    <row r="34" s="2" customFormat="1" x14ac:dyDescent="0.25"/>
    <row r="35" s="2" customFormat="1" x14ac:dyDescent="0.25"/>
    <row r="36" s="2" customFormat="1" x14ac:dyDescent="0.25"/>
    <row r="37" s="2" customFormat="1" x14ac:dyDescent="0.25"/>
    <row r="38" s="2" customFormat="1" x14ac:dyDescent="0.25"/>
    <row r="39" s="2" customFormat="1" x14ac:dyDescent="0.25"/>
    <row r="40" s="2" customFormat="1" x14ac:dyDescent="0.25"/>
    <row r="41" s="2" customFormat="1" x14ac:dyDescent="0.25"/>
    <row r="42" s="2" customFormat="1" x14ac:dyDescent="0.25"/>
    <row r="43" s="2" customFormat="1" x14ac:dyDescent="0.25"/>
    <row r="44" s="2" customFormat="1" x14ac:dyDescent="0.25"/>
    <row r="45" s="2" customFormat="1" x14ac:dyDescent="0.25"/>
    <row r="46" s="2" customFormat="1" x14ac:dyDescent="0.25"/>
    <row r="47" s="2" customFormat="1" x14ac:dyDescent="0.25"/>
    <row r="48" s="2" customFormat="1" x14ac:dyDescent="0.25"/>
    <row r="49" s="2" customFormat="1" x14ac:dyDescent="0.25"/>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s="2" customFormat="1" x14ac:dyDescent="0.25"/>
    <row r="79" s="2" customFormat="1" x14ac:dyDescent="0.25"/>
    <row r="80" s="2" customFormat="1" x14ac:dyDescent="0.25"/>
    <row r="81" s="2" customFormat="1" x14ac:dyDescent="0.25"/>
    <row r="82" s="2" customFormat="1" x14ac:dyDescent="0.25"/>
    <row r="83" s="2" customFormat="1" x14ac:dyDescent="0.25"/>
    <row r="84" s="2" customFormat="1" x14ac:dyDescent="0.25"/>
    <row r="85" s="2" customFormat="1" x14ac:dyDescent="0.25"/>
    <row r="86" s="2" customFormat="1" x14ac:dyDescent="0.25"/>
    <row r="87" s="2" customFormat="1" x14ac:dyDescent="0.25"/>
    <row r="88" s="2" customFormat="1" x14ac:dyDescent="0.25"/>
    <row r="89" s="2" customFormat="1" x14ac:dyDescent="0.25"/>
    <row r="90" s="2" customFormat="1" x14ac:dyDescent="0.25"/>
    <row r="91" s="2" customFormat="1" x14ac:dyDescent="0.25"/>
    <row r="92" s="2" customFormat="1" x14ac:dyDescent="0.25"/>
    <row r="93" s="2" customFormat="1" x14ac:dyDescent="0.25"/>
    <row r="94" s="2" customFormat="1" x14ac:dyDescent="0.25"/>
    <row r="95" s="2" customFormat="1" x14ac:dyDescent="0.25"/>
    <row r="96" s="2" customFormat="1" x14ac:dyDescent="0.25"/>
    <row r="97" s="2" customFormat="1" x14ac:dyDescent="0.25"/>
    <row r="98" s="2" customFormat="1" x14ac:dyDescent="0.25"/>
    <row r="99" s="2" customFormat="1" x14ac:dyDescent="0.25"/>
    <row r="100" s="2" customFormat="1" x14ac:dyDescent="0.25"/>
    <row r="101" s="2" customFormat="1" x14ac:dyDescent="0.25"/>
    <row r="102" s="2" customFormat="1" x14ac:dyDescent="0.25"/>
    <row r="103" s="2" customFormat="1" x14ac:dyDescent="0.25"/>
    <row r="104" s="2" customFormat="1" x14ac:dyDescent="0.25"/>
    <row r="105" s="2" customFormat="1" x14ac:dyDescent="0.25"/>
    <row r="106" s="2" customFormat="1" x14ac:dyDescent="0.25"/>
    <row r="107" s="2" customFormat="1" x14ac:dyDescent="0.25"/>
    <row r="108" s="2" customFormat="1" x14ac:dyDescent="0.25"/>
    <row r="109" s="2" customFormat="1" x14ac:dyDescent="0.25"/>
    <row r="110" s="2" customFormat="1" x14ac:dyDescent="0.25"/>
    <row r="111" s="2" customFormat="1" x14ac:dyDescent="0.25"/>
    <row r="112" s="2" customFormat="1" x14ac:dyDescent="0.25"/>
    <row r="113" s="2" customFormat="1" x14ac:dyDescent="0.25"/>
    <row r="114" s="2" customFormat="1" x14ac:dyDescent="0.25"/>
    <row r="115" s="2" customFormat="1" x14ac:dyDescent="0.25"/>
    <row r="116" s="2" customFormat="1" x14ac:dyDescent="0.25"/>
    <row r="117" s="2" customFormat="1" x14ac:dyDescent="0.25"/>
    <row r="118" s="2" customFormat="1" x14ac:dyDescent="0.25"/>
    <row r="119" s="2" customFormat="1" x14ac:dyDescent="0.25"/>
    <row r="120" s="2" customFormat="1" x14ac:dyDescent="0.25"/>
    <row r="121" s="2" customFormat="1" x14ac:dyDescent="0.25"/>
    <row r="122" s="2" customFormat="1" x14ac:dyDescent="0.25"/>
    <row r="123" s="2" customFormat="1" x14ac:dyDescent="0.25"/>
    <row r="124" s="2" customFormat="1" x14ac:dyDescent="0.25"/>
    <row r="125" s="2" customFormat="1" x14ac:dyDescent="0.25"/>
    <row r="126" s="2" customFormat="1" x14ac:dyDescent="0.25"/>
    <row r="127" s="2" customFormat="1" x14ac:dyDescent="0.25"/>
    <row r="128" s="2" customFormat="1" x14ac:dyDescent="0.25"/>
    <row r="129" s="2" customFormat="1" x14ac:dyDescent="0.25"/>
    <row r="130" s="2" customFormat="1" x14ac:dyDescent="0.25"/>
    <row r="131" s="2" customFormat="1" x14ac:dyDescent="0.25"/>
    <row r="132" s="2" customFormat="1" x14ac:dyDescent="0.25"/>
    <row r="133" s="2" customFormat="1" x14ac:dyDescent="0.25"/>
    <row r="134" s="2" customFormat="1" x14ac:dyDescent="0.25"/>
    <row r="135" s="2" customFormat="1" x14ac:dyDescent="0.25"/>
    <row r="136" s="2" customFormat="1" x14ac:dyDescent="0.25"/>
    <row r="137" s="2" customFormat="1" x14ac:dyDescent="0.25"/>
    <row r="138" s="2" customFormat="1" x14ac:dyDescent="0.25"/>
    <row r="139" s="2" customFormat="1" x14ac:dyDescent="0.25"/>
    <row r="140" s="2" customFormat="1" x14ac:dyDescent="0.25"/>
    <row r="141" s="2" customFormat="1" x14ac:dyDescent="0.25"/>
    <row r="142" s="2" customFormat="1" x14ac:dyDescent="0.25"/>
    <row r="143" s="2" customFormat="1" x14ac:dyDescent="0.25"/>
    <row r="144" s="2" customFormat="1" x14ac:dyDescent="0.25"/>
    <row r="145" s="2" customFormat="1" x14ac:dyDescent="0.25"/>
    <row r="146" s="2" customFormat="1" x14ac:dyDescent="0.25"/>
    <row r="147" s="2" customFormat="1" x14ac:dyDescent="0.25"/>
    <row r="148" s="2" customFormat="1" x14ac:dyDescent="0.25"/>
    <row r="149" s="2" customFormat="1" x14ac:dyDescent="0.25"/>
    <row r="150" s="2" customFormat="1" x14ac:dyDescent="0.25"/>
    <row r="151" s="2" customFormat="1" x14ac:dyDescent="0.25"/>
    <row r="152" s="2" customFormat="1" x14ac:dyDescent="0.25"/>
    <row r="153" s="2" customFormat="1" x14ac:dyDescent="0.25"/>
    <row r="154" s="2" customFormat="1" x14ac:dyDescent="0.25"/>
    <row r="155" s="2" customFormat="1" x14ac:dyDescent="0.25"/>
    <row r="156" s="2" customFormat="1" x14ac:dyDescent="0.25"/>
    <row r="157" s="2" customFormat="1" x14ac:dyDescent="0.25"/>
    <row r="158" s="2" customFormat="1" x14ac:dyDescent="0.25"/>
    <row r="159" s="2" customFormat="1" x14ac:dyDescent="0.25"/>
    <row r="160" s="2" customFormat="1" x14ac:dyDescent="0.25"/>
    <row r="161" s="2" customFormat="1" x14ac:dyDescent="0.25"/>
    <row r="162" s="2" customFormat="1" x14ac:dyDescent="0.25"/>
    <row r="163" s="2" customFormat="1" x14ac:dyDescent="0.25"/>
    <row r="164" s="2" customFormat="1" x14ac:dyDescent="0.25"/>
    <row r="165" s="2" customFormat="1" x14ac:dyDescent="0.25"/>
    <row r="166" s="2" customFormat="1" x14ac:dyDescent="0.25"/>
    <row r="167" s="2" customFormat="1" x14ac:dyDescent="0.25"/>
    <row r="168" s="2" customFormat="1" x14ac:dyDescent="0.25"/>
    <row r="169" s="2" customFormat="1" x14ac:dyDescent="0.25"/>
    <row r="170" s="2" customFormat="1" x14ac:dyDescent="0.25"/>
    <row r="171" s="2" customFormat="1" x14ac:dyDescent="0.25"/>
    <row r="172" s="2" customFormat="1" x14ac:dyDescent="0.25"/>
    <row r="173" s="2" customFormat="1" x14ac:dyDescent="0.25"/>
    <row r="174" s="2" customFormat="1" x14ac:dyDescent="0.25"/>
    <row r="175" s="2" customFormat="1" x14ac:dyDescent="0.25"/>
    <row r="176" s="2" customFormat="1" x14ac:dyDescent="0.25"/>
    <row r="177" s="2" customFormat="1" x14ac:dyDescent="0.25"/>
    <row r="178" s="2" customFormat="1" x14ac:dyDescent="0.25"/>
    <row r="179" s="2" customFormat="1" x14ac:dyDescent="0.25"/>
    <row r="180" s="2" customFormat="1" x14ac:dyDescent="0.25"/>
    <row r="181" s="2" customFormat="1" x14ac:dyDescent="0.25"/>
    <row r="182" s="2" customFormat="1" x14ac:dyDescent="0.25"/>
    <row r="183" s="2" customFormat="1" x14ac:dyDescent="0.25"/>
    <row r="184" s="2" customFormat="1" x14ac:dyDescent="0.25"/>
    <row r="185" s="2" customFormat="1" x14ac:dyDescent="0.25"/>
    <row r="186" s="2" customFormat="1" x14ac:dyDescent="0.25"/>
    <row r="187" s="2" customFormat="1" x14ac:dyDescent="0.25"/>
    <row r="188" s="2" customFormat="1" x14ac:dyDescent="0.25"/>
    <row r="189" s="2" customFormat="1" x14ac:dyDescent="0.25"/>
    <row r="190" s="2" customFormat="1" x14ac:dyDescent="0.25"/>
    <row r="191" s="2" customFormat="1" x14ac:dyDescent="0.25"/>
    <row r="192" s="2" customFormat="1" x14ac:dyDescent="0.25"/>
    <row r="193" s="2" customFormat="1" x14ac:dyDescent="0.25"/>
    <row r="194" s="2" customFormat="1" x14ac:dyDescent="0.25"/>
    <row r="195" s="2" customFormat="1" x14ac:dyDescent="0.25"/>
    <row r="196" s="2" customFormat="1" x14ac:dyDescent="0.25"/>
    <row r="197" s="2" customFormat="1" x14ac:dyDescent="0.25"/>
    <row r="198" s="2" customFormat="1" x14ac:dyDescent="0.25"/>
    <row r="199" s="2" customFormat="1" x14ac:dyDescent="0.25"/>
    <row r="200" s="2" customFormat="1" x14ac:dyDescent="0.25"/>
    <row r="201" s="2" customFormat="1" x14ac:dyDescent="0.25"/>
    <row r="202" s="2" customFormat="1" x14ac:dyDescent="0.25"/>
    <row r="203" s="2" customFormat="1" x14ac:dyDescent="0.25"/>
    <row r="204" s="2" customFormat="1" x14ac:dyDescent="0.25"/>
    <row r="205" s="2" customFormat="1" x14ac:dyDescent="0.25"/>
    <row r="206" s="2" customFormat="1" x14ac:dyDescent="0.25"/>
    <row r="207" s="2" customFormat="1" x14ac:dyDescent="0.25"/>
    <row r="208" s="2" customFormat="1" x14ac:dyDescent="0.25"/>
    <row r="209" s="2" customFormat="1" x14ac:dyDescent="0.25"/>
    <row r="210" s="2" customFormat="1" x14ac:dyDescent="0.25"/>
    <row r="211" s="2" customFormat="1" x14ac:dyDescent="0.25"/>
    <row r="212" s="2" customFormat="1" x14ac:dyDescent="0.25"/>
    <row r="213" s="2" customFormat="1" x14ac:dyDescent="0.25"/>
    <row r="214" s="2" customFormat="1" x14ac:dyDescent="0.25"/>
    <row r="215" s="2" customFormat="1" x14ac:dyDescent="0.25"/>
    <row r="216" s="2" customFormat="1" x14ac:dyDescent="0.25"/>
    <row r="217" s="2" customFormat="1" x14ac:dyDescent="0.25"/>
    <row r="218" s="2" customFormat="1" x14ac:dyDescent="0.25"/>
    <row r="219" s="2" customFormat="1" x14ac:dyDescent="0.25"/>
    <row r="220" s="2" customFormat="1" x14ac:dyDescent="0.25"/>
    <row r="221" s="2" customFormat="1" x14ac:dyDescent="0.25"/>
    <row r="222" s="2" customFormat="1" x14ac:dyDescent="0.25"/>
    <row r="223" s="2" customFormat="1" x14ac:dyDescent="0.25"/>
    <row r="224" s="2" customFormat="1" x14ac:dyDescent="0.25"/>
    <row r="225" s="2" customFormat="1" x14ac:dyDescent="0.25"/>
    <row r="226" s="2" customFormat="1" x14ac:dyDescent="0.25"/>
    <row r="227" s="2" customFormat="1" x14ac:dyDescent="0.25"/>
    <row r="228" s="2" customFormat="1" x14ac:dyDescent="0.25"/>
    <row r="229" s="2" customFormat="1" x14ac:dyDescent="0.25"/>
    <row r="230" s="2" customFormat="1" x14ac:dyDescent="0.25"/>
    <row r="231" s="2" customFormat="1" x14ac:dyDescent="0.25"/>
    <row r="232" s="2" customFormat="1" x14ac:dyDescent="0.25"/>
    <row r="233" s="2" customFormat="1" x14ac:dyDescent="0.25"/>
    <row r="234" s="2" customFormat="1" x14ac:dyDescent="0.25"/>
    <row r="235" s="2" customFormat="1" x14ac:dyDescent="0.25"/>
    <row r="236" s="2" customFormat="1" x14ac:dyDescent="0.25"/>
    <row r="237" s="2" customFormat="1" x14ac:dyDescent="0.25"/>
    <row r="238" s="2" customFormat="1" x14ac:dyDescent="0.25"/>
    <row r="239" s="2" customFormat="1" x14ac:dyDescent="0.25"/>
    <row r="240" s="2" customFormat="1" x14ac:dyDescent="0.25"/>
    <row r="241" s="2" customFormat="1" x14ac:dyDescent="0.25"/>
    <row r="242" s="2" customFormat="1" x14ac:dyDescent="0.25"/>
    <row r="243" s="2" customFormat="1" x14ac:dyDescent="0.25"/>
    <row r="244" s="2" customFormat="1" x14ac:dyDescent="0.25"/>
    <row r="245" s="2" customFormat="1" x14ac:dyDescent="0.25"/>
    <row r="246" s="2" customFormat="1" x14ac:dyDescent="0.25"/>
    <row r="247" s="2" customFormat="1" x14ac:dyDescent="0.25"/>
    <row r="248" s="2" customFormat="1" x14ac:dyDescent="0.25"/>
    <row r="249" s="2" customFormat="1" x14ac:dyDescent="0.25"/>
  </sheetData>
  <sheetProtection algorithmName="SHA-512" hashValue="2cZXSNCUVf2Tcv2sxRLqqihUlyO+UdB4QQLzmu+n0Uv291m65P1jrHmiXBq18U391gtNQG2eughGVFLHeSxikw==" saltValue="0Xu84Ftdes8Y6plOhJ9btg==" spinCount="100000" sheet="1" objects="1" scenarios="1"/>
  <mergeCells count="1">
    <mergeCell ref="D4:F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721F3-DB4C-43F1-87ED-FF159D2991BC}">
  <sheetPr>
    <tabColor rgb="FFFF0000"/>
  </sheetPr>
  <dimension ref="A1:AT416"/>
  <sheetViews>
    <sheetView showGridLines="0" workbookViewId="0">
      <selection activeCell="J24" sqref="J24"/>
    </sheetView>
  </sheetViews>
  <sheetFormatPr defaultRowHeight="12.5" x14ac:dyDescent="0.25"/>
  <cols>
    <col min="1" max="1" width="8.90625" style="2"/>
    <col min="2" max="2" width="42.08984375" style="2" customWidth="1"/>
    <col min="3" max="3" width="8.90625" style="2"/>
    <col min="4" max="4" width="28.08984375" customWidth="1"/>
    <col min="5" max="5" width="12.90625" customWidth="1"/>
    <col min="6" max="6" width="35.453125" customWidth="1"/>
    <col min="7" max="7" width="15.08984375" customWidth="1"/>
    <col min="8" max="8" width="10.08984375" style="2" bestFit="1" customWidth="1"/>
    <col min="9" max="46" width="8.90625" style="2"/>
  </cols>
  <sheetData>
    <row r="1" spans="2:8" s="2" customFormat="1" x14ac:dyDescent="0.25"/>
    <row r="2" spans="2:8" s="2" customFormat="1" ht="13" thickBot="1" x14ac:dyDescent="0.3"/>
    <row r="3" spans="2:8" ht="18" customHeight="1" thickBot="1" x14ac:dyDescent="0.4">
      <c r="D3" s="184" t="s">
        <v>45</v>
      </c>
      <c r="E3" s="185"/>
      <c r="F3" s="185"/>
      <c r="G3" s="186"/>
    </row>
    <row r="4" spans="2:8" ht="15" thickBot="1" x14ac:dyDescent="0.4">
      <c r="D4" s="79" t="s">
        <v>12</v>
      </c>
      <c r="E4" s="80" t="s">
        <v>6</v>
      </c>
      <c r="F4" s="80" t="s">
        <v>13</v>
      </c>
      <c r="G4" s="81" t="s">
        <v>46</v>
      </c>
    </row>
    <row r="5" spans="2:8" ht="14.5" x14ac:dyDescent="0.35">
      <c r="D5" s="77" t="s">
        <v>47</v>
      </c>
      <c r="E5" s="86">
        <v>4500</v>
      </c>
      <c r="F5" s="72" t="s">
        <v>48</v>
      </c>
      <c r="G5" s="100" t="s">
        <v>49</v>
      </c>
      <c r="H5" s="50"/>
    </row>
    <row r="6" spans="2:8" ht="14.5" x14ac:dyDescent="0.35">
      <c r="D6" s="77" t="s">
        <v>50</v>
      </c>
      <c r="E6" s="97">
        <v>185</v>
      </c>
      <c r="F6" s="72" t="s">
        <v>51</v>
      </c>
      <c r="G6" s="100" t="s">
        <v>52</v>
      </c>
      <c r="H6" s="50"/>
    </row>
    <row r="7" spans="2:8" ht="15" thickBot="1" x14ac:dyDescent="0.4">
      <c r="D7" s="88" t="s">
        <v>53</v>
      </c>
      <c r="E7" s="103">
        <v>2790</v>
      </c>
      <c r="F7" s="90" t="s">
        <v>54</v>
      </c>
      <c r="G7" s="91" t="s">
        <v>55</v>
      </c>
      <c r="H7" s="50"/>
    </row>
    <row r="8" spans="2:8" s="2" customFormat="1" x14ac:dyDescent="0.25">
      <c r="E8" s="51"/>
    </row>
    <row r="9" spans="2:8" s="2" customFormat="1" x14ac:dyDescent="0.25">
      <c r="E9" s="51"/>
    </row>
    <row r="10" spans="2:8" s="2" customFormat="1" ht="14.5" x14ac:dyDescent="0.35">
      <c r="B10" s="49" t="s">
        <v>119</v>
      </c>
    </row>
    <row r="11" spans="2:8" s="2" customFormat="1" ht="14.5" x14ac:dyDescent="0.35">
      <c r="B11" s="49" t="s">
        <v>71</v>
      </c>
    </row>
    <row r="12" spans="2:8" s="2" customFormat="1" ht="14.5" x14ac:dyDescent="0.35">
      <c r="B12" s="49" t="s">
        <v>123</v>
      </c>
    </row>
    <row r="13" spans="2:8" s="2" customFormat="1" x14ac:dyDescent="0.25"/>
    <row r="14" spans="2:8" s="2" customFormat="1" x14ac:dyDescent="0.25"/>
    <row r="15" spans="2:8" s="2" customFormat="1" x14ac:dyDescent="0.25"/>
    <row r="16" spans="2:8" s="2" customFormat="1" x14ac:dyDescent="0.25"/>
    <row r="17" s="2" customFormat="1" x14ac:dyDescent="0.25"/>
    <row r="18" s="2" customFormat="1" x14ac:dyDescent="0.25"/>
    <row r="19" s="2" customFormat="1" x14ac:dyDescent="0.25"/>
    <row r="20" s="2" customFormat="1" x14ac:dyDescent="0.25"/>
    <row r="21" s="2" customFormat="1" x14ac:dyDescent="0.25"/>
    <row r="22" s="2" customFormat="1" x14ac:dyDescent="0.25"/>
    <row r="23" s="2" customFormat="1" x14ac:dyDescent="0.25"/>
    <row r="24" s="2" customFormat="1" x14ac:dyDescent="0.25"/>
    <row r="25" s="2" customFormat="1" x14ac:dyDescent="0.25"/>
    <row r="26" s="2" customFormat="1" x14ac:dyDescent="0.25"/>
    <row r="27" s="2" customFormat="1" x14ac:dyDescent="0.25"/>
    <row r="28" s="2" customFormat="1" x14ac:dyDescent="0.25"/>
    <row r="29" s="2" customFormat="1" x14ac:dyDescent="0.25"/>
    <row r="30" s="2" customFormat="1" x14ac:dyDescent="0.25"/>
    <row r="31" s="2" customFormat="1" x14ac:dyDescent="0.25"/>
    <row r="32" s="2" customFormat="1" x14ac:dyDescent="0.25"/>
    <row r="33" s="2" customFormat="1" x14ac:dyDescent="0.25"/>
    <row r="34" s="2" customFormat="1" x14ac:dyDescent="0.25"/>
    <row r="35" s="2" customFormat="1" x14ac:dyDescent="0.25"/>
    <row r="36" s="2" customFormat="1" x14ac:dyDescent="0.25"/>
    <row r="37" s="2" customFormat="1" x14ac:dyDescent="0.25"/>
    <row r="38" s="2" customFormat="1" x14ac:dyDescent="0.25"/>
    <row r="39" s="2" customFormat="1" x14ac:dyDescent="0.25"/>
    <row r="40" s="2" customFormat="1" x14ac:dyDescent="0.25"/>
    <row r="41" s="2" customFormat="1" x14ac:dyDescent="0.25"/>
    <row r="42" s="2" customFormat="1" x14ac:dyDescent="0.25"/>
    <row r="43" s="2" customFormat="1" x14ac:dyDescent="0.25"/>
    <row r="44" s="2" customFormat="1" x14ac:dyDescent="0.25"/>
    <row r="45" s="2" customFormat="1" x14ac:dyDescent="0.25"/>
    <row r="46" s="2" customFormat="1" x14ac:dyDescent="0.25"/>
    <row r="47" s="2" customFormat="1" x14ac:dyDescent="0.25"/>
    <row r="48" s="2" customFormat="1" x14ac:dyDescent="0.25"/>
    <row r="49" s="2" customFormat="1" x14ac:dyDescent="0.25"/>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s="2" customFormat="1" x14ac:dyDescent="0.25"/>
    <row r="79" s="2" customFormat="1" x14ac:dyDescent="0.25"/>
    <row r="80" s="2" customFormat="1" x14ac:dyDescent="0.25"/>
    <row r="81" s="2" customFormat="1" x14ac:dyDescent="0.25"/>
    <row r="82" s="2" customFormat="1" x14ac:dyDescent="0.25"/>
    <row r="83" s="2" customFormat="1" x14ac:dyDescent="0.25"/>
    <row r="84" s="2" customFormat="1" x14ac:dyDescent="0.25"/>
    <row r="85" s="2" customFormat="1" x14ac:dyDescent="0.25"/>
    <row r="86" s="2" customFormat="1" x14ac:dyDescent="0.25"/>
    <row r="87" s="2" customFormat="1" x14ac:dyDescent="0.25"/>
    <row r="88" s="2" customFormat="1" x14ac:dyDescent="0.25"/>
    <row r="89" s="2" customFormat="1" x14ac:dyDescent="0.25"/>
    <row r="90" s="2" customFormat="1" x14ac:dyDescent="0.25"/>
    <row r="91" s="2" customFormat="1" x14ac:dyDescent="0.25"/>
    <row r="92" s="2" customFormat="1" x14ac:dyDescent="0.25"/>
    <row r="93" s="2" customFormat="1" x14ac:dyDescent="0.25"/>
    <row r="94" s="2" customFormat="1" x14ac:dyDescent="0.25"/>
    <row r="95" s="2" customFormat="1" x14ac:dyDescent="0.25"/>
    <row r="96" s="2" customFormat="1" x14ac:dyDescent="0.25"/>
    <row r="97" s="2" customFormat="1" x14ac:dyDescent="0.25"/>
    <row r="98" s="2" customFormat="1" x14ac:dyDescent="0.25"/>
    <row r="99" s="2" customFormat="1" x14ac:dyDescent="0.25"/>
    <row r="100" s="2" customFormat="1" x14ac:dyDescent="0.25"/>
    <row r="101" s="2" customFormat="1" x14ac:dyDescent="0.25"/>
    <row r="102" s="2" customFormat="1" x14ac:dyDescent="0.25"/>
    <row r="103" s="2" customFormat="1" x14ac:dyDescent="0.25"/>
    <row r="104" s="2" customFormat="1" x14ac:dyDescent="0.25"/>
    <row r="105" s="2" customFormat="1" x14ac:dyDescent="0.25"/>
    <row r="106" s="2" customFormat="1" x14ac:dyDescent="0.25"/>
    <row r="107" s="2" customFormat="1" x14ac:dyDescent="0.25"/>
    <row r="108" s="2" customFormat="1" x14ac:dyDescent="0.25"/>
    <row r="109" s="2" customFormat="1" x14ac:dyDescent="0.25"/>
    <row r="110" s="2" customFormat="1" x14ac:dyDescent="0.25"/>
    <row r="111" s="2" customFormat="1" x14ac:dyDescent="0.25"/>
    <row r="112" s="2" customFormat="1" x14ac:dyDescent="0.25"/>
    <row r="113" s="2" customFormat="1" x14ac:dyDescent="0.25"/>
    <row r="114" s="2" customFormat="1" x14ac:dyDescent="0.25"/>
    <row r="115" s="2" customFormat="1" x14ac:dyDescent="0.25"/>
    <row r="116" s="2" customFormat="1" x14ac:dyDescent="0.25"/>
    <row r="117" s="2" customFormat="1" x14ac:dyDescent="0.25"/>
    <row r="118" s="2" customFormat="1" x14ac:dyDescent="0.25"/>
    <row r="119" s="2" customFormat="1" x14ac:dyDescent="0.25"/>
    <row r="120" s="2" customFormat="1" x14ac:dyDescent="0.25"/>
    <row r="121" s="2" customFormat="1" x14ac:dyDescent="0.25"/>
    <row r="122" s="2" customFormat="1" x14ac:dyDescent="0.25"/>
    <row r="123" s="2" customFormat="1" x14ac:dyDescent="0.25"/>
    <row r="124" s="2" customFormat="1" x14ac:dyDescent="0.25"/>
    <row r="125" s="2" customFormat="1" x14ac:dyDescent="0.25"/>
    <row r="126" s="2" customFormat="1" x14ac:dyDescent="0.25"/>
    <row r="127" s="2" customFormat="1" x14ac:dyDescent="0.25"/>
    <row r="128" s="2" customFormat="1" x14ac:dyDescent="0.25"/>
    <row r="129" s="2" customFormat="1" x14ac:dyDescent="0.25"/>
    <row r="130" s="2" customFormat="1" x14ac:dyDescent="0.25"/>
    <row r="131" s="2" customFormat="1" x14ac:dyDescent="0.25"/>
    <row r="132" s="2" customFormat="1" x14ac:dyDescent="0.25"/>
    <row r="133" s="2" customFormat="1" x14ac:dyDescent="0.25"/>
    <row r="134" s="2" customFormat="1" x14ac:dyDescent="0.25"/>
    <row r="135" s="2" customFormat="1" x14ac:dyDescent="0.25"/>
    <row r="136" s="2" customFormat="1" x14ac:dyDescent="0.25"/>
    <row r="137" s="2" customFormat="1" x14ac:dyDescent="0.25"/>
    <row r="138" s="2" customFormat="1" x14ac:dyDescent="0.25"/>
    <row r="139" s="2" customFormat="1" x14ac:dyDescent="0.25"/>
    <row r="140" s="2" customFormat="1" x14ac:dyDescent="0.25"/>
    <row r="141" s="2" customFormat="1" x14ac:dyDescent="0.25"/>
    <row r="142" s="2" customFormat="1" x14ac:dyDescent="0.25"/>
    <row r="143" s="2" customFormat="1" x14ac:dyDescent="0.25"/>
    <row r="144" s="2" customFormat="1" x14ac:dyDescent="0.25"/>
    <row r="145" s="2" customFormat="1" x14ac:dyDescent="0.25"/>
    <row r="146" s="2" customFormat="1" x14ac:dyDescent="0.25"/>
    <row r="147" s="2" customFormat="1" x14ac:dyDescent="0.25"/>
    <row r="148" s="2" customFormat="1" x14ac:dyDescent="0.25"/>
    <row r="149" s="2" customFormat="1" x14ac:dyDescent="0.25"/>
    <row r="150" s="2" customFormat="1" x14ac:dyDescent="0.25"/>
    <row r="151" s="2" customFormat="1" x14ac:dyDescent="0.25"/>
    <row r="152" s="2" customFormat="1" x14ac:dyDescent="0.25"/>
    <row r="153" s="2" customFormat="1" x14ac:dyDescent="0.25"/>
    <row r="154" s="2" customFormat="1" x14ac:dyDescent="0.25"/>
    <row r="155" s="2" customFormat="1" x14ac:dyDescent="0.25"/>
    <row r="156" s="2" customFormat="1" x14ac:dyDescent="0.25"/>
    <row r="157" s="2" customFormat="1" x14ac:dyDescent="0.25"/>
    <row r="158" s="2" customFormat="1" x14ac:dyDescent="0.25"/>
    <row r="159" s="2" customFormat="1" x14ac:dyDescent="0.25"/>
    <row r="160" s="2" customFormat="1" x14ac:dyDescent="0.25"/>
    <row r="161" s="2" customFormat="1" x14ac:dyDescent="0.25"/>
    <row r="162" s="2" customFormat="1" x14ac:dyDescent="0.25"/>
    <row r="163" s="2" customFormat="1" x14ac:dyDescent="0.25"/>
    <row r="164" s="2" customFormat="1" x14ac:dyDescent="0.25"/>
    <row r="165" s="2" customFormat="1" x14ac:dyDescent="0.25"/>
    <row r="166" s="2" customFormat="1" x14ac:dyDescent="0.25"/>
    <row r="167" s="2" customFormat="1" x14ac:dyDescent="0.25"/>
    <row r="168" s="2" customFormat="1" x14ac:dyDescent="0.25"/>
    <row r="169" s="2" customFormat="1" x14ac:dyDescent="0.25"/>
    <row r="170" s="2" customFormat="1" x14ac:dyDescent="0.25"/>
    <row r="171" s="2" customFormat="1" x14ac:dyDescent="0.25"/>
    <row r="172" s="2" customFormat="1" x14ac:dyDescent="0.25"/>
    <row r="173" s="2" customFormat="1" x14ac:dyDescent="0.25"/>
    <row r="174" s="2" customFormat="1" x14ac:dyDescent="0.25"/>
    <row r="175" s="2" customFormat="1" x14ac:dyDescent="0.25"/>
    <row r="176" s="2" customFormat="1" x14ac:dyDescent="0.25"/>
    <row r="177" s="2" customFormat="1" x14ac:dyDescent="0.25"/>
    <row r="178" s="2" customFormat="1" x14ac:dyDescent="0.25"/>
    <row r="179" s="2" customFormat="1" x14ac:dyDescent="0.25"/>
    <row r="180" s="2" customFormat="1" x14ac:dyDescent="0.25"/>
    <row r="181" s="2" customFormat="1" x14ac:dyDescent="0.25"/>
    <row r="182" s="2" customFormat="1" x14ac:dyDescent="0.25"/>
    <row r="183" s="2" customFormat="1" x14ac:dyDescent="0.25"/>
    <row r="184" s="2" customFormat="1" x14ac:dyDescent="0.25"/>
    <row r="185" s="2" customFormat="1" x14ac:dyDescent="0.25"/>
    <row r="186" s="2" customFormat="1" x14ac:dyDescent="0.25"/>
    <row r="187" s="2" customFormat="1" x14ac:dyDescent="0.25"/>
    <row r="188" s="2" customFormat="1" x14ac:dyDescent="0.25"/>
    <row r="189" s="2" customFormat="1" x14ac:dyDescent="0.25"/>
    <row r="190" s="2" customFormat="1" x14ac:dyDescent="0.25"/>
    <row r="191" s="2" customFormat="1" x14ac:dyDescent="0.25"/>
    <row r="192" s="2" customFormat="1" x14ac:dyDescent="0.25"/>
    <row r="193" s="2" customFormat="1" x14ac:dyDescent="0.25"/>
    <row r="194" s="2" customFormat="1" x14ac:dyDescent="0.25"/>
    <row r="195" s="2" customFormat="1" x14ac:dyDescent="0.25"/>
    <row r="196" s="2" customFormat="1" x14ac:dyDescent="0.25"/>
    <row r="197" s="2" customFormat="1" x14ac:dyDescent="0.25"/>
    <row r="198" s="2" customFormat="1" x14ac:dyDescent="0.25"/>
    <row r="199" s="2" customFormat="1" x14ac:dyDescent="0.25"/>
    <row r="200" s="2" customFormat="1" x14ac:dyDescent="0.25"/>
    <row r="201" s="2" customFormat="1" x14ac:dyDescent="0.25"/>
    <row r="202" s="2" customFormat="1" x14ac:dyDescent="0.25"/>
    <row r="203" s="2" customFormat="1" x14ac:dyDescent="0.25"/>
    <row r="204" s="2" customFormat="1" x14ac:dyDescent="0.25"/>
    <row r="205" s="2" customFormat="1" x14ac:dyDescent="0.25"/>
    <row r="206" s="2" customFormat="1" x14ac:dyDescent="0.25"/>
    <row r="207" s="2" customFormat="1" x14ac:dyDescent="0.25"/>
    <row r="208" s="2" customFormat="1" x14ac:dyDescent="0.25"/>
    <row r="209" s="2" customFormat="1" x14ac:dyDescent="0.25"/>
    <row r="210" s="2" customFormat="1" x14ac:dyDescent="0.25"/>
    <row r="211" s="2" customFormat="1" x14ac:dyDescent="0.25"/>
    <row r="212" s="2" customFormat="1" x14ac:dyDescent="0.25"/>
    <row r="213" s="2" customFormat="1" x14ac:dyDescent="0.25"/>
    <row r="214" s="2" customFormat="1" x14ac:dyDescent="0.25"/>
    <row r="215" s="2" customFormat="1" x14ac:dyDescent="0.25"/>
    <row r="216" s="2" customFormat="1" x14ac:dyDescent="0.25"/>
    <row r="217" s="2" customFormat="1" x14ac:dyDescent="0.25"/>
    <row r="218" s="2" customFormat="1" x14ac:dyDescent="0.25"/>
    <row r="219" s="2" customFormat="1" x14ac:dyDescent="0.25"/>
    <row r="220" s="2" customFormat="1" x14ac:dyDescent="0.25"/>
    <row r="221" s="2" customFormat="1" x14ac:dyDescent="0.25"/>
    <row r="222" s="2" customFormat="1" x14ac:dyDescent="0.25"/>
    <row r="223" s="2" customFormat="1" x14ac:dyDescent="0.25"/>
    <row r="224" s="2" customFormat="1" x14ac:dyDescent="0.25"/>
    <row r="225" s="2" customFormat="1" x14ac:dyDescent="0.25"/>
    <row r="226" s="2" customFormat="1" x14ac:dyDescent="0.25"/>
    <row r="227" s="2" customFormat="1" x14ac:dyDescent="0.25"/>
    <row r="228" s="2" customFormat="1" x14ac:dyDescent="0.25"/>
    <row r="229" s="2" customFormat="1" x14ac:dyDescent="0.25"/>
    <row r="230" s="2" customFormat="1" x14ac:dyDescent="0.25"/>
    <row r="231" s="2" customFormat="1" x14ac:dyDescent="0.25"/>
    <row r="232" s="2" customFormat="1" x14ac:dyDescent="0.25"/>
    <row r="233" s="2" customFormat="1" x14ac:dyDescent="0.25"/>
    <row r="234" s="2" customFormat="1" x14ac:dyDescent="0.25"/>
    <row r="235" s="2" customFormat="1" x14ac:dyDescent="0.25"/>
    <row r="236" s="2" customFormat="1" x14ac:dyDescent="0.25"/>
    <row r="237" s="2" customFormat="1" x14ac:dyDescent="0.25"/>
    <row r="238" s="2" customFormat="1" x14ac:dyDescent="0.25"/>
    <row r="239" s="2" customFormat="1" x14ac:dyDescent="0.25"/>
    <row r="240" s="2" customFormat="1" x14ac:dyDescent="0.25"/>
    <row r="241" s="2" customFormat="1" x14ac:dyDescent="0.25"/>
    <row r="242" s="2" customFormat="1" x14ac:dyDescent="0.25"/>
    <row r="243" s="2" customFormat="1" x14ac:dyDescent="0.25"/>
    <row r="244" s="2" customFormat="1" x14ac:dyDescent="0.25"/>
    <row r="245" s="2" customFormat="1" x14ac:dyDescent="0.25"/>
    <row r="246" s="2" customFormat="1" x14ac:dyDescent="0.25"/>
    <row r="247" s="2" customFormat="1" x14ac:dyDescent="0.25"/>
    <row r="248" s="2" customFormat="1" x14ac:dyDescent="0.25"/>
    <row r="249" s="2" customFormat="1" x14ac:dyDescent="0.25"/>
    <row r="250" s="2" customFormat="1" x14ac:dyDescent="0.25"/>
    <row r="251" s="2" customFormat="1" x14ac:dyDescent="0.25"/>
    <row r="252" s="2" customFormat="1" x14ac:dyDescent="0.25"/>
    <row r="253" s="2" customFormat="1" x14ac:dyDescent="0.25"/>
    <row r="254" s="2" customFormat="1" x14ac:dyDescent="0.25"/>
    <row r="255" s="2" customFormat="1" x14ac:dyDescent="0.25"/>
    <row r="256" s="2" customFormat="1" x14ac:dyDescent="0.25"/>
    <row r="257" s="2" customFormat="1" x14ac:dyDescent="0.25"/>
    <row r="258" s="2" customFormat="1" x14ac:dyDescent="0.25"/>
    <row r="259" s="2" customFormat="1" x14ac:dyDescent="0.25"/>
    <row r="260" s="2" customFormat="1" x14ac:dyDescent="0.25"/>
    <row r="261" s="2" customFormat="1" x14ac:dyDescent="0.25"/>
    <row r="262" s="2" customFormat="1" x14ac:dyDescent="0.25"/>
    <row r="263" s="2" customFormat="1" x14ac:dyDescent="0.25"/>
    <row r="264" s="2" customFormat="1" x14ac:dyDescent="0.25"/>
    <row r="265" s="2" customFormat="1" x14ac:dyDescent="0.25"/>
    <row r="266" s="2" customFormat="1" x14ac:dyDescent="0.25"/>
    <row r="267" s="2" customFormat="1" x14ac:dyDescent="0.25"/>
    <row r="268" s="2" customFormat="1" x14ac:dyDescent="0.25"/>
    <row r="269" s="2" customFormat="1" x14ac:dyDescent="0.25"/>
    <row r="270" s="2" customFormat="1" x14ac:dyDescent="0.25"/>
    <row r="271" s="2" customFormat="1" x14ac:dyDescent="0.25"/>
    <row r="272" s="2" customFormat="1" x14ac:dyDescent="0.25"/>
    <row r="273" s="2" customFormat="1" x14ac:dyDescent="0.25"/>
    <row r="274" s="2" customFormat="1" x14ac:dyDescent="0.25"/>
    <row r="275" s="2" customFormat="1" x14ac:dyDescent="0.25"/>
    <row r="276" s="2" customFormat="1" x14ac:dyDescent="0.25"/>
    <row r="277" s="2" customFormat="1" x14ac:dyDescent="0.25"/>
    <row r="278" s="2" customFormat="1" x14ac:dyDescent="0.25"/>
    <row r="279" s="2" customFormat="1" x14ac:dyDescent="0.25"/>
    <row r="280" s="2" customFormat="1" x14ac:dyDescent="0.25"/>
    <row r="281" s="2" customFormat="1" x14ac:dyDescent="0.25"/>
    <row r="282" s="2" customFormat="1" x14ac:dyDescent="0.25"/>
    <row r="283" s="2" customFormat="1" x14ac:dyDescent="0.25"/>
    <row r="284" s="2" customFormat="1" x14ac:dyDescent="0.25"/>
    <row r="285" s="2" customFormat="1" x14ac:dyDescent="0.25"/>
    <row r="286" s="2" customFormat="1" x14ac:dyDescent="0.25"/>
    <row r="287" s="2" customFormat="1" x14ac:dyDescent="0.25"/>
    <row r="288" s="2" customFormat="1" x14ac:dyDescent="0.25"/>
    <row r="289" s="2" customFormat="1" x14ac:dyDescent="0.25"/>
    <row r="290" s="2" customFormat="1" x14ac:dyDescent="0.25"/>
    <row r="291" s="2" customFormat="1" x14ac:dyDescent="0.25"/>
    <row r="292" s="2" customFormat="1" x14ac:dyDescent="0.25"/>
    <row r="293" s="2" customFormat="1" x14ac:dyDescent="0.25"/>
    <row r="294" s="2" customFormat="1" x14ac:dyDescent="0.25"/>
    <row r="295" s="2" customFormat="1" x14ac:dyDescent="0.25"/>
    <row r="296" s="2" customFormat="1" x14ac:dyDescent="0.25"/>
    <row r="297" s="2" customFormat="1" x14ac:dyDescent="0.25"/>
    <row r="298" s="2" customFormat="1" x14ac:dyDescent="0.25"/>
    <row r="299" s="2" customFormat="1" x14ac:dyDescent="0.25"/>
    <row r="300" s="2" customFormat="1" x14ac:dyDescent="0.25"/>
    <row r="301" s="2" customFormat="1" x14ac:dyDescent="0.25"/>
    <row r="302" s="2" customFormat="1" x14ac:dyDescent="0.25"/>
    <row r="303" s="2" customFormat="1" x14ac:dyDescent="0.25"/>
    <row r="304" s="2" customFormat="1" x14ac:dyDescent="0.25"/>
    <row r="305" s="2" customFormat="1" x14ac:dyDescent="0.25"/>
    <row r="306" s="2" customFormat="1" x14ac:dyDescent="0.25"/>
    <row r="307" s="2" customFormat="1" x14ac:dyDescent="0.25"/>
    <row r="308" s="2" customFormat="1" x14ac:dyDescent="0.25"/>
    <row r="309" s="2" customFormat="1" x14ac:dyDescent="0.25"/>
    <row r="310" s="2" customFormat="1" x14ac:dyDescent="0.25"/>
    <row r="311" s="2" customFormat="1" x14ac:dyDescent="0.25"/>
    <row r="312" s="2" customFormat="1" x14ac:dyDescent="0.25"/>
    <row r="313" s="2" customFormat="1" x14ac:dyDescent="0.25"/>
    <row r="314" s="2" customFormat="1" x14ac:dyDescent="0.25"/>
    <row r="315" s="2" customFormat="1" x14ac:dyDescent="0.25"/>
    <row r="316" s="2" customFormat="1" x14ac:dyDescent="0.25"/>
    <row r="317" s="2" customFormat="1" x14ac:dyDescent="0.25"/>
    <row r="318" s="2" customFormat="1" x14ac:dyDescent="0.25"/>
    <row r="319" s="2" customFormat="1" x14ac:dyDescent="0.25"/>
    <row r="320" s="2" customFormat="1" x14ac:dyDescent="0.25"/>
    <row r="321" s="2" customFormat="1" x14ac:dyDescent="0.25"/>
    <row r="322" s="2" customFormat="1" x14ac:dyDescent="0.25"/>
    <row r="323" s="2" customFormat="1" x14ac:dyDescent="0.25"/>
    <row r="324" s="2" customFormat="1" x14ac:dyDescent="0.25"/>
    <row r="325" s="2" customFormat="1" x14ac:dyDescent="0.25"/>
    <row r="326" s="2" customFormat="1" x14ac:dyDescent="0.25"/>
    <row r="327" s="2" customFormat="1" x14ac:dyDescent="0.25"/>
    <row r="328" s="2" customFormat="1" x14ac:dyDescent="0.25"/>
    <row r="329" s="2" customFormat="1" x14ac:dyDescent="0.25"/>
    <row r="330" s="2" customFormat="1" x14ac:dyDescent="0.25"/>
    <row r="331" s="2" customFormat="1" x14ac:dyDescent="0.25"/>
    <row r="332" s="2" customFormat="1" x14ac:dyDescent="0.25"/>
    <row r="333" s="2" customFormat="1" x14ac:dyDescent="0.25"/>
    <row r="334" s="2" customFormat="1" x14ac:dyDescent="0.25"/>
    <row r="335" s="2" customFormat="1" x14ac:dyDescent="0.25"/>
    <row r="336" s="2" customFormat="1" x14ac:dyDescent="0.25"/>
    <row r="337" s="2" customFormat="1" x14ac:dyDescent="0.25"/>
    <row r="338" s="2" customFormat="1" x14ac:dyDescent="0.25"/>
    <row r="339" s="2" customFormat="1" x14ac:dyDescent="0.25"/>
    <row r="340" s="2" customFormat="1" x14ac:dyDescent="0.25"/>
    <row r="341" s="2" customFormat="1" x14ac:dyDescent="0.25"/>
    <row r="342" s="2" customFormat="1" x14ac:dyDescent="0.25"/>
    <row r="343" s="2" customFormat="1" x14ac:dyDescent="0.25"/>
    <row r="344" s="2" customFormat="1" x14ac:dyDescent="0.25"/>
    <row r="345" s="2" customFormat="1" x14ac:dyDescent="0.25"/>
    <row r="346" s="2" customFormat="1" x14ac:dyDescent="0.25"/>
    <row r="347" s="2" customFormat="1" x14ac:dyDescent="0.25"/>
    <row r="348" s="2" customFormat="1" x14ac:dyDescent="0.25"/>
    <row r="349" s="2" customFormat="1" x14ac:dyDescent="0.25"/>
    <row r="350" s="2" customFormat="1" x14ac:dyDescent="0.25"/>
    <row r="351" s="2" customFormat="1" x14ac:dyDescent="0.25"/>
    <row r="352" s="2" customFormat="1" x14ac:dyDescent="0.25"/>
    <row r="353" s="2" customFormat="1" x14ac:dyDescent="0.25"/>
    <row r="354" s="2" customFormat="1" x14ac:dyDescent="0.25"/>
    <row r="355" s="2" customFormat="1" x14ac:dyDescent="0.25"/>
    <row r="356" s="2" customFormat="1" x14ac:dyDescent="0.25"/>
    <row r="357" s="2" customFormat="1" x14ac:dyDescent="0.25"/>
    <row r="358" s="2" customFormat="1" x14ac:dyDescent="0.25"/>
    <row r="359" s="2" customFormat="1" x14ac:dyDescent="0.25"/>
    <row r="360" s="2" customFormat="1" x14ac:dyDescent="0.25"/>
    <row r="361" s="2" customFormat="1" x14ac:dyDescent="0.25"/>
    <row r="362" s="2" customFormat="1" x14ac:dyDescent="0.25"/>
    <row r="363" s="2" customFormat="1" x14ac:dyDescent="0.25"/>
    <row r="364" s="2" customFormat="1" x14ac:dyDescent="0.25"/>
    <row r="365" s="2" customFormat="1" x14ac:dyDescent="0.25"/>
    <row r="366" s="2" customFormat="1" x14ac:dyDescent="0.25"/>
    <row r="367" s="2" customFormat="1" x14ac:dyDescent="0.25"/>
    <row r="368" s="2" customFormat="1" x14ac:dyDescent="0.25"/>
    <row r="369" s="2" customFormat="1" x14ac:dyDescent="0.25"/>
    <row r="370" s="2" customFormat="1" x14ac:dyDescent="0.25"/>
    <row r="371" s="2" customFormat="1" x14ac:dyDescent="0.25"/>
    <row r="372" s="2" customFormat="1" x14ac:dyDescent="0.25"/>
    <row r="373" s="2" customFormat="1" x14ac:dyDescent="0.25"/>
    <row r="374" s="2" customFormat="1" x14ac:dyDescent="0.25"/>
    <row r="375" s="2" customFormat="1" x14ac:dyDescent="0.25"/>
    <row r="376" s="2" customFormat="1" x14ac:dyDescent="0.25"/>
    <row r="377" s="2" customFormat="1" x14ac:dyDescent="0.25"/>
    <row r="378" s="2" customFormat="1" x14ac:dyDescent="0.25"/>
    <row r="379" s="2" customFormat="1" x14ac:dyDescent="0.25"/>
    <row r="380" s="2" customFormat="1" x14ac:dyDescent="0.25"/>
    <row r="381" s="2" customFormat="1" x14ac:dyDescent="0.25"/>
    <row r="382" s="2" customFormat="1" x14ac:dyDescent="0.25"/>
    <row r="383" s="2" customFormat="1" x14ac:dyDescent="0.25"/>
    <row r="384" s="2" customFormat="1" x14ac:dyDescent="0.25"/>
    <row r="385" s="2" customFormat="1" x14ac:dyDescent="0.25"/>
    <row r="386" s="2" customFormat="1" x14ac:dyDescent="0.25"/>
    <row r="387" s="2" customFormat="1" x14ac:dyDescent="0.25"/>
    <row r="388" s="2" customFormat="1" x14ac:dyDescent="0.25"/>
    <row r="389" s="2" customFormat="1" x14ac:dyDescent="0.25"/>
    <row r="390" s="2" customFormat="1" x14ac:dyDescent="0.25"/>
    <row r="391" s="2" customFormat="1" x14ac:dyDescent="0.25"/>
    <row r="392" s="2" customFormat="1" x14ac:dyDescent="0.25"/>
    <row r="393" s="2" customFormat="1" x14ac:dyDescent="0.25"/>
    <row r="394" s="2" customFormat="1" x14ac:dyDescent="0.25"/>
    <row r="395" s="2" customFormat="1" x14ac:dyDescent="0.25"/>
    <row r="396" s="2" customFormat="1" x14ac:dyDescent="0.25"/>
    <row r="397" s="2" customFormat="1" x14ac:dyDescent="0.25"/>
    <row r="398" s="2" customFormat="1" x14ac:dyDescent="0.25"/>
    <row r="399" s="2" customFormat="1" x14ac:dyDescent="0.25"/>
    <row r="400" s="2" customFormat="1" x14ac:dyDescent="0.25"/>
    <row r="401" s="2" customFormat="1" x14ac:dyDescent="0.25"/>
    <row r="402" s="2" customFormat="1" x14ac:dyDescent="0.25"/>
    <row r="403" s="2" customFormat="1" x14ac:dyDescent="0.25"/>
    <row r="404" s="2" customFormat="1" x14ac:dyDescent="0.25"/>
    <row r="405" s="2" customFormat="1" x14ac:dyDescent="0.25"/>
    <row r="406" s="2" customFormat="1" x14ac:dyDescent="0.25"/>
    <row r="407" s="2" customFormat="1" x14ac:dyDescent="0.25"/>
    <row r="408" s="2" customFormat="1" x14ac:dyDescent="0.25"/>
    <row r="409" s="2" customFormat="1" x14ac:dyDescent="0.25"/>
    <row r="410" s="2" customFormat="1" x14ac:dyDescent="0.25"/>
    <row r="411" s="2" customFormat="1" x14ac:dyDescent="0.25"/>
    <row r="412" s="2" customFormat="1" x14ac:dyDescent="0.25"/>
    <row r="413" s="2" customFormat="1" x14ac:dyDescent="0.25"/>
    <row r="414" s="2" customFormat="1" x14ac:dyDescent="0.25"/>
    <row r="415" s="2" customFormat="1" x14ac:dyDescent="0.25"/>
    <row r="416" s="2" customFormat="1" x14ac:dyDescent="0.25"/>
  </sheetData>
  <sheetProtection algorithmName="SHA-512" hashValue="x1JoSOH5MhcGDYYuyawuBDWUuVCg/WqUGLquRX2PCvdXFbrCUCDt2X/cnOYGqLKuTU8LgXRajUdjq8nQRzzU4w==" saltValue="5oG49jAQ+2Luy1c36UZ4lg==" spinCount="100000" sheet="1" objects="1" scenarios="1"/>
  <mergeCells count="1">
    <mergeCell ref="D3:G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9C9DC-0D0C-401B-B22C-68E50BDA2B33}">
  <sheetPr>
    <tabColor rgb="FFFF0000"/>
  </sheetPr>
  <dimension ref="A1:EG82"/>
  <sheetViews>
    <sheetView showGridLines="0" workbookViewId="0">
      <selection activeCell="B9" sqref="B9"/>
    </sheetView>
  </sheetViews>
  <sheetFormatPr defaultRowHeight="12.5" x14ac:dyDescent="0.25"/>
  <cols>
    <col min="1" max="1" width="8.453125" style="2" customWidth="1"/>
    <col min="2" max="2" width="42.6328125" style="2" customWidth="1"/>
    <col min="3" max="3" width="8.90625" style="2"/>
    <col min="4" max="4" width="19" customWidth="1"/>
    <col min="5" max="5" width="28.08984375" customWidth="1"/>
    <col min="6" max="6" width="3" customWidth="1"/>
    <col min="7" max="9" width="16.6328125" customWidth="1"/>
    <col min="10" max="10" width="22.6328125" customWidth="1"/>
    <col min="11" max="118" width="8.90625" style="2"/>
    <col min="119" max="137" width="8.90625" style="3"/>
  </cols>
  <sheetData>
    <row r="1" spans="2:10" s="2" customFormat="1" x14ac:dyDescent="0.25"/>
    <row r="2" spans="2:10" s="2" customFormat="1" ht="13" thickBot="1" x14ac:dyDescent="0.3"/>
    <row r="3" spans="2:10" x14ac:dyDescent="0.25">
      <c r="D3" s="151" t="s">
        <v>56</v>
      </c>
      <c r="E3" s="152"/>
      <c r="F3" s="152"/>
      <c r="G3" s="152"/>
      <c r="H3" s="152"/>
      <c r="I3" s="152"/>
      <c r="J3" s="153"/>
    </row>
    <row r="4" spans="2:10" ht="16.75" customHeight="1" thickBot="1" x14ac:dyDescent="0.3">
      <c r="D4" s="154"/>
      <c r="E4" s="155"/>
      <c r="F4" s="155"/>
      <c r="G4" s="155"/>
      <c r="H4" s="155"/>
      <c r="I4" s="155"/>
      <c r="J4" s="156"/>
    </row>
    <row r="5" spans="2:10" ht="22.25" customHeight="1" thickBot="1" x14ac:dyDescent="0.4">
      <c r="D5" s="98" t="s">
        <v>57</v>
      </c>
      <c r="E5" s="104" t="s">
        <v>58</v>
      </c>
      <c r="F5" s="72"/>
      <c r="G5" s="108" t="s">
        <v>59</v>
      </c>
      <c r="H5" s="167" t="s">
        <v>60</v>
      </c>
      <c r="I5" s="168"/>
      <c r="J5" s="169"/>
    </row>
    <row r="6" spans="2:10" ht="15" thickBot="1" x14ac:dyDescent="0.4">
      <c r="D6" s="77"/>
      <c r="E6" s="72"/>
      <c r="F6" s="72"/>
      <c r="G6" s="72"/>
      <c r="H6" s="72"/>
      <c r="I6" s="72"/>
      <c r="J6" s="100"/>
    </row>
    <row r="7" spans="2:10" ht="20" customHeight="1" thickBot="1" x14ac:dyDescent="0.4">
      <c r="D7" s="98" t="s">
        <v>61</v>
      </c>
      <c r="E7" s="105">
        <v>44662</v>
      </c>
      <c r="F7" s="72"/>
      <c r="G7" s="108" t="s">
        <v>62</v>
      </c>
      <c r="H7" s="167" t="s">
        <v>63</v>
      </c>
      <c r="I7" s="168"/>
      <c r="J7" s="169"/>
    </row>
    <row r="8" spans="2:10" ht="14.5" x14ac:dyDescent="0.35">
      <c r="B8" s="49" t="s">
        <v>70</v>
      </c>
      <c r="D8" s="109"/>
      <c r="E8" s="110"/>
      <c r="F8" s="110"/>
      <c r="G8" s="110"/>
      <c r="H8" s="110"/>
      <c r="I8" s="110"/>
      <c r="J8" s="111"/>
    </row>
    <row r="9" spans="2:10" ht="15" thickBot="1" x14ac:dyDescent="0.4">
      <c r="B9" s="49" t="s">
        <v>71</v>
      </c>
      <c r="D9" s="77"/>
      <c r="E9" s="72"/>
      <c r="F9" s="72"/>
      <c r="G9" s="172" t="s">
        <v>64</v>
      </c>
      <c r="H9" s="172"/>
      <c r="I9" s="172"/>
      <c r="J9" s="173"/>
    </row>
    <row r="10" spans="2:10" ht="14.5" x14ac:dyDescent="0.35">
      <c r="B10" s="49" t="s">
        <v>72</v>
      </c>
      <c r="D10" s="77" t="s">
        <v>65</v>
      </c>
      <c r="E10" s="170" t="s">
        <v>66</v>
      </c>
      <c r="F10" s="112"/>
      <c r="G10" s="113" t="s">
        <v>4</v>
      </c>
      <c r="H10" s="72"/>
      <c r="I10" s="113" t="s">
        <v>8</v>
      </c>
      <c r="J10" s="100"/>
    </row>
    <row r="11" spans="2:10" ht="15" thickBot="1" x14ac:dyDescent="0.4">
      <c r="D11" s="77" t="s">
        <v>67</v>
      </c>
      <c r="E11" s="171"/>
      <c r="F11" s="112"/>
      <c r="G11" s="114">
        <v>100</v>
      </c>
      <c r="H11" s="115">
        <f>Cash!F6</f>
        <v>1300</v>
      </c>
      <c r="I11" s="116">
        <v>2</v>
      </c>
      <c r="J11" s="117">
        <f>Cash!F14</f>
        <v>56</v>
      </c>
    </row>
    <row r="12" spans="2:10" ht="15" thickBot="1" x14ac:dyDescent="0.4">
      <c r="D12" s="77"/>
      <c r="E12" s="72"/>
      <c r="F12" s="72"/>
      <c r="G12" s="114">
        <v>50</v>
      </c>
      <c r="H12" s="115">
        <f>Cash!F7</f>
        <v>1800</v>
      </c>
      <c r="I12" s="116">
        <v>1</v>
      </c>
      <c r="J12" s="117">
        <f>Cash!F15</f>
        <v>41</v>
      </c>
    </row>
    <row r="13" spans="2:10" ht="14.5" x14ac:dyDescent="0.35">
      <c r="D13" s="77" t="s">
        <v>68</v>
      </c>
      <c r="E13" s="165" t="s">
        <v>69</v>
      </c>
      <c r="F13" s="96"/>
      <c r="G13" s="114">
        <v>20</v>
      </c>
      <c r="H13" s="115">
        <f>Cash!F8</f>
        <v>900</v>
      </c>
      <c r="I13" s="116">
        <v>0.5</v>
      </c>
      <c r="J13" s="100"/>
    </row>
    <row r="14" spans="2:10" ht="15" thickBot="1" x14ac:dyDescent="0.4">
      <c r="B14" s="15"/>
      <c r="D14" s="77"/>
      <c r="E14" s="166"/>
      <c r="F14" s="96"/>
      <c r="G14" s="114">
        <v>10</v>
      </c>
      <c r="H14" s="115">
        <f>Cash!F9</f>
        <v>170</v>
      </c>
      <c r="I14" s="116">
        <v>0.2</v>
      </c>
      <c r="J14" s="100"/>
    </row>
    <row r="15" spans="2:10" ht="15" thickBot="1" x14ac:dyDescent="0.4">
      <c r="B15" s="15"/>
      <c r="D15" s="77"/>
      <c r="E15" s="72"/>
      <c r="F15" s="72"/>
      <c r="G15" s="114">
        <v>5</v>
      </c>
      <c r="H15" s="115">
        <f>Cash!F10</f>
        <v>120</v>
      </c>
      <c r="I15" s="116">
        <v>0.1</v>
      </c>
      <c r="J15" s="100"/>
    </row>
    <row r="16" spans="2:10" ht="14.5" x14ac:dyDescent="0.35">
      <c r="B16" s="15"/>
      <c r="D16" s="77" t="s">
        <v>73</v>
      </c>
      <c r="E16" s="165">
        <v>1098888</v>
      </c>
      <c r="F16" s="96"/>
      <c r="G16" s="72"/>
      <c r="H16" s="118"/>
      <c r="I16" s="116">
        <v>0.05</v>
      </c>
      <c r="J16" s="100"/>
    </row>
    <row r="17" spans="1:10" ht="16" thickBot="1" x14ac:dyDescent="0.4">
      <c r="A17" s="19"/>
      <c r="B17" s="19"/>
      <c r="D17" s="77"/>
      <c r="E17" s="166"/>
      <c r="F17" s="96"/>
      <c r="G17" s="119" t="s">
        <v>7</v>
      </c>
      <c r="H17" s="106">
        <f>SUM(H11:H16)</f>
        <v>4290</v>
      </c>
      <c r="I17" s="119" t="s">
        <v>9</v>
      </c>
      <c r="J17" s="120">
        <f>SUM(J11:J16)</f>
        <v>97</v>
      </c>
    </row>
    <row r="18" spans="1:10" ht="15.5" x14ac:dyDescent="0.35">
      <c r="A18" s="19"/>
      <c r="B18" s="19"/>
      <c r="D18" s="77"/>
      <c r="E18" s="72"/>
      <c r="F18" s="72"/>
      <c r="G18" s="116"/>
      <c r="H18" s="72"/>
      <c r="I18" s="72"/>
      <c r="J18" s="100"/>
    </row>
    <row r="19" spans="1:10" ht="15.5" x14ac:dyDescent="0.35">
      <c r="A19" s="19"/>
      <c r="B19" s="19"/>
      <c r="D19" s="77"/>
      <c r="E19" s="72"/>
      <c r="F19" s="72"/>
      <c r="G19" s="121" t="s">
        <v>74</v>
      </c>
      <c r="H19" s="72"/>
      <c r="I19" s="72"/>
      <c r="J19" s="120">
        <f>H17+J17</f>
        <v>4387</v>
      </c>
    </row>
    <row r="20" spans="1:10" ht="15.5" x14ac:dyDescent="0.35">
      <c r="A20" s="19"/>
      <c r="B20" s="19"/>
      <c r="D20" s="77"/>
      <c r="E20" s="72"/>
      <c r="F20" s="72"/>
      <c r="G20" s="116"/>
      <c r="H20" s="72"/>
      <c r="I20" s="72"/>
      <c r="J20" s="100"/>
    </row>
    <row r="21" spans="1:10" ht="15.5" x14ac:dyDescent="0.35">
      <c r="A21" s="19"/>
      <c r="B21" s="19"/>
      <c r="D21" s="122"/>
      <c r="E21" s="123"/>
      <c r="F21" s="123"/>
      <c r="G21" s="124"/>
      <c r="H21" s="123"/>
      <c r="I21" s="123"/>
      <c r="J21" s="125"/>
    </row>
    <row r="22" spans="1:10" ht="15.5" x14ac:dyDescent="0.35">
      <c r="A22" s="19"/>
      <c r="B22" s="19"/>
      <c r="D22" s="161" t="s">
        <v>75</v>
      </c>
      <c r="E22" s="162"/>
      <c r="F22" s="162"/>
      <c r="G22" s="162"/>
      <c r="H22" s="163"/>
      <c r="I22" s="163"/>
      <c r="J22" s="164"/>
    </row>
    <row r="23" spans="1:10" ht="15.5" x14ac:dyDescent="0.35">
      <c r="A23" s="19"/>
      <c r="B23" s="19"/>
      <c r="D23" s="126" t="s">
        <v>76</v>
      </c>
      <c r="E23" s="107" t="s">
        <v>25</v>
      </c>
      <c r="F23" s="159" t="s">
        <v>22</v>
      </c>
      <c r="G23" s="160"/>
      <c r="H23" s="158" t="s">
        <v>77</v>
      </c>
      <c r="I23" s="158"/>
      <c r="J23" s="127" t="s">
        <v>6</v>
      </c>
    </row>
    <row r="24" spans="1:10" ht="15.5" x14ac:dyDescent="0.35">
      <c r="A24" s="19"/>
      <c r="B24" s="19"/>
      <c r="D24" s="128" t="str">
        <f>Cheques!F5</f>
        <v>123-123</v>
      </c>
      <c r="E24" s="129">
        <v>6908765545</v>
      </c>
      <c r="F24" s="129"/>
      <c r="G24" s="129">
        <v>3456</v>
      </c>
      <c r="H24" s="157" t="s">
        <v>29</v>
      </c>
      <c r="I24" s="157"/>
      <c r="J24" s="130">
        <f>Cheques!H5</f>
        <v>2350</v>
      </c>
    </row>
    <row r="25" spans="1:10" ht="15.5" x14ac:dyDescent="0.35">
      <c r="A25" s="19"/>
      <c r="B25" s="19"/>
      <c r="D25" s="128" t="str">
        <f>Cheques!F6</f>
        <v>123-098</v>
      </c>
      <c r="E25" s="129">
        <v>56855780</v>
      </c>
      <c r="F25" s="129"/>
      <c r="G25" s="129">
        <v>876</v>
      </c>
      <c r="H25" s="157" t="s">
        <v>34</v>
      </c>
      <c r="I25" s="157"/>
      <c r="J25" s="130">
        <f>Cheques!H6</f>
        <v>15750</v>
      </c>
    </row>
    <row r="26" spans="1:10" ht="14.5" x14ac:dyDescent="0.35">
      <c r="D26" s="128"/>
      <c r="E26" s="129"/>
      <c r="F26" s="129"/>
      <c r="G26" s="129"/>
      <c r="H26" s="131"/>
      <c r="I26" s="118"/>
      <c r="J26" s="132"/>
    </row>
    <row r="27" spans="1:10" ht="14.5" x14ac:dyDescent="0.35">
      <c r="D27" s="77"/>
      <c r="E27" s="96"/>
      <c r="F27" s="96"/>
      <c r="G27" s="96"/>
      <c r="H27" s="97"/>
      <c r="I27" s="72"/>
      <c r="J27" s="100"/>
    </row>
    <row r="28" spans="1:10" ht="14.5" x14ac:dyDescent="0.35">
      <c r="D28" s="77"/>
      <c r="E28" s="96"/>
      <c r="F28" s="96"/>
      <c r="G28" s="96"/>
      <c r="H28" s="97"/>
      <c r="I28" s="72"/>
      <c r="J28" s="100"/>
    </row>
    <row r="29" spans="1:10" ht="14.5" x14ac:dyDescent="0.35">
      <c r="D29" s="133" t="s">
        <v>78</v>
      </c>
      <c r="E29" s="72"/>
      <c r="F29" s="72"/>
      <c r="G29" s="72"/>
      <c r="H29" s="134"/>
      <c r="I29" s="72"/>
      <c r="J29" s="135">
        <f>SUM(J24:J28)</f>
        <v>18100</v>
      </c>
    </row>
    <row r="30" spans="1:10" ht="15" thickBot="1" x14ac:dyDescent="0.4">
      <c r="D30" s="133" t="s">
        <v>79</v>
      </c>
      <c r="E30" s="72"/>
      <c r="F30" s="72"/>
      <c r="G30" s="72"/>
      <c r="H30" s="72"/>
      <c r="I30" s="72"/>
      <c r="J30" s="136">
        <f>J19+J29</f>
        <v>22487</v>
      </c>
    </row>
    <row r="31" spans="1:10" ht="15.5" thickTop="1" thickBot="1" x14ac:dyDescent="0.4">
      <c r="D31" s="137"/>
      <c r="E31" s="138"/>
      <c r="F31" s="138"/>
      <c r="G31" s="138"/>
      <c r="H31" s="138"/>
      <c r="I31" s="138"/>
      <c r="J31" s="139"/>
    </row>
    <row r="32" spans="1:10" s="2" customFormat="1" x14ac:dyDescent="0.25"/>
    <row r="33" s="2" customFormat="1" x14ac:dyDescent="0.25"/>
    <row r="34" s="2" customFormat="1" x14ac:dyDescent="0.25"/>
    <row r="35" s="2" customFormat="1" x14ac:dyDescent="0.25"/>
    <row r="36" s="2" customFormat="1" x14ac:dyDescent="0.25"/>
    <row r="37" s="2" customFormat="1" x14ac:dyDescent="0.25"/>
    <row r="38" s="2" customFormat="1" x14ac:dyDescent="0.25"/>
    <row r="39" s="2" customFormat="1" x14ac:dyDescent="0.25"/>
    <row r="40" s="2" customFormat="1" x14ac:dyDescent="0.25"/>
    <row r="41" s="2" customFormat="1" x14ac:dyDescent="0.25"/>
    <row r="42" s="2" customFormat="1" x14ac:dyDescent="0.25"/>
    <row r="43" s="2" customFormat="1" x14ac:dyDescent="0.25"/>
    <row r="44" s="2" customFormat="1" x14ac:dyDescent="0.25"/>
    <row r="45" s="2" customFormat="1" x14ac:dyDescent="0.25"/>
    <row r="46" s="2" customFormat="1" x14ac:dyDescent="0.25"/>
    <row r="47" s="2" customFormat="1" x14ac:dyDescent="0.25"/>
    <row r="48" s="2" customFormat="1" x14ac:dyDescent="0.25"/>
    <row r="49" s="2" customFormat="1" x14ac:dyDescent="0.25"/>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s="2" customFormat="1" x14ac:dyDescent="0.25"/>
    <row r="79" s="2" customFormat="1" x14ac:dyDescent="0.25"/>
    <row r="80" s="2" customFormat="1" x14ac:dyDescent="0.25"/>
    <row r="81" s="2" customFormat="1" x14ac:dyDescent="0.25"/>
    <row r="82" s="2" customFormat="1" x14ac:dyDescent="0.25"/>
  </sheetData>
  <sheetProtection algorithmName="SHA-512" hashValue="M0WOTmZ+pME9UQ3oN9yilC17ee4YF5zbkAFHUU4NLw1q1i8JCy/LTPjQwS/O8yzYhwFNlbUm6JnUjV+n/Ujfug==" saltValue="oIOgGC9XmTT+nOKHtlhEnQ==" spinCount="100000" sheet="1" objects="1" scenarios="1"/>
  <mergeCells count="12">
    <mergeCell ref="D3:J4"/>
    <mergeCell ref="H24:I24"/>
    <mergeCell ref="H25:I25"/>
    <mergeCell ref="H23:I23"/>
    <mergeCell ref="F23:G23"/>
    <mergeCell ref="D22:J22"/>
    <mergeCell ref="E13:E14"/>
    <mergeCell ref="E16:E17"/>
    <mergeCell ref="H5:J5"/>
    <mergeCell ref="H7:J7"/>
    <mergeCell ref="E10:E11"/>
    <mergeCell ref="G9:J9"/>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1A183-DC48-4A2B-B387-1E923A528BDF}">
  <sheetPr>
    <tabColor rgb="FFFF0000"/>
  </sheetPr>
  <dimension ref="A1:BB443"/>
  <sheetViews>
    <sheetView tabSelected="1" workbookViewId="0">
      <selection activeCell="B24" sqref="B24"/>
    </sheetView>
  </sheetViews>
  <sheetFormatPr defaultRowHeight="12.5" x14ac:dyDescent="0.25"/>
  <cols>
    <col min="1" max="1" width="9.6328125" style="2" customWidth="1"/>
    <col min="2" max="2" width="43.36328125" style="2" customWidth="1"/>
    <col min="3" max="3" width="8.90625" style="2"/>
    <col min="4" max="4" width="18.54296875" style="3" customWidth="1"/>
    <col min="5" max="5" width="29.90625" style="3" customWidth="1"/>
    <col min="6" max="6" width="8.90625" style="3"/>
    <col min="7" max="7" width="15.08984375" style="3" customWidth="1"/>
    <col min="8" max="8" width="13.36328125" style="3" customWidth="1"/>
    <col min="9" max="9" width="8.90625" style="3"/>
    <col min="10" max="10" width="11" style="3" customWidth="1"/>
    <col min="11" max="11" width="11.54296875" style="3" bestFit="1" customWidth="1"/>
    <col min="12" max="12" width="10.453125" style="3" bestFit="1" customWidth="1"/>
    <col min="13" max="13" width="11.36328125" style="3" customWidth="1"/>
    <col min="14" max="14" width="11.54296875" style="3" bestFit="1" customWidth="1"/>
    <col min="15" max="15" width="8.90625" style="3"/>
    <col min="16" max="16" width="11.36328125" style="3" bestFit="1" customWidth="1"/>
    <col min="17" max="17" width="34.90625" style="3" customWidth="1"/>
    <col min="18" max="18" width="89.6328125" style="3" customWidth="1"/>
    <col min="19" max="54" width="8.90625" style="2"/>
  </cols>
  <sheetData>
    <row r="1" spans="2:18" s="2" customFormat="1" x14ac:dyDescent="0.25"/>
    <row r="2" spans="2:18" s="2" customFormat="1" ht="13" thickBot="1" x14ac:dyDescent="0.3"/>
    <row r="3" spans="2:18" ht="15.5" x14ac:dyDescent="0.35">
      <c r="D3" s="187" t="s">
        <v>80</v>
      </c>
      <c r="E3" s="188"/>
      <c r="F3" s="188"/>
      <c r="G3" s="188"/>
      <c r="H3" s="188"/>
      <c r="I3" s="188"/>
      <c r="J3" s="188"/>
      <c r="K3" s="188"/>
      <c r="L3" s="188"/>
      <c r="M3" s="188"/>
      <c r="N3" s="188"/>
      <c r="O3" s="188"/>
      <c r="P3" s="188"/>
      <c r="Q3" s="191"/>
      <c r="R3" s="2"/>
    </row>
    <row r="4" spans="2:18" ht="13.5" thickBot="1" x14ac:dyDescent="0.35">
      <c r="D4" s="189"/>
      <c r="E4" s="190"/>
      <c r="F4" s="190"/>
      <c r="G4" s="190"/>
      <c r="H4" s="190"/>
      <c r="I4" s="190"/>
      <c r="J4" s="190"/>
      <c r="K4" s="190"/>
      <c r="L4" s="190"/>
      <c r="M4" s="190"/>
      <c r="N4" s="190"/>
      <c r="O4" s="190"/>
      <c r="P4" s="190"/>
      <c r="Q4" s="192" t="s">
        <v>81</v>
      </c>
      <c r="R4" s="2"/>
    </row>
    <row r="5" spans="2:18" ht="30" thickTop="1" thickBot="1" x14ac:dyDescent="0.4">
      <c r="D5" s="55" t="s">
        <v>61</v>
      </c>
      <c r="E5" s="56" t="s">
        <v>82</v>
      </c>
      <c r="F5" s="57" t="s">
        <v>83</v>
      </c>
      <c r="G5" s="58" t="s">
        <v>84</v>
      </c>
      <c r="H5" s="59" t="s">
        <v>85</v>
      </c>
      <c r="I5" s="59" t="s">
        <v>86</v>
      </c>
      <c r="J5" s="59" t="s">
        <v>87</v>
      </c>
      <c r="K5" s="59" t="s">
        <v>88</v>
      </c>
      <c r="L5" s="59" t="s">
        <v>89</v>
      </c>
      <c r="M5" s="59" t="s">
        <v>87</v>
      </c>
      <c r="N5" s="59" t="s">
        <v>90</v>
      </c>
      <c r="O5" s="60" t="s">
        <v>91</v>
      </c>
      <c r="P5" s="61" t="s">
        <v>92</v>
      </c>
      <c r="Q5" s="62" t="s">
        <v>93</v>
      </c>
      <c r="R5" s="2"/>
    </row>
    <row r="6" spans="2:18" ht="15" thickBot="1" x14ac:dyDescent="0.4">
      <c r="D6" s="174"/>
      <c r="E6" s="175"/>
      <c r="F6" s="175"/>
      <c r="G6" s="176"/>
      <c r="H6" s="4" t="s">
        <v>94</v>
      </c>
      <c r="I6" s="4" t="s">
        <v>94</v>
      </c>
      <c r="J6" s="4" t="s">
        <v>94</v>
      </c>
      <c r="K6" s="4" t="s">
        <v>94</v>
      </c>
      <c r="L6" s="4" t="s">
        <v>94</v>
      </c>
      <c r="M6" s="4" t="s">
        <v>94</v>
      </c>
      <c r="N6" s="4" t="s">
        <v>94</v>
      </c>
      <c r="O6" s="5" t="s">
        <v>94</v>
      </c>
      <c r="P6" s="4" t="s">
        <v>94</v>
      </c>
      <c r="Q6" s="4"/>
      <c r="R6" s="6" t="s">
        <v>95</v>
      </c>
    </row>
    <row r="7" spans="2:18" ht="15" thickBot="1" x14ac:dyDescent="0.4">
      <c r="D7" s="9">
        <v>44661</v>
      </c>
      <c r="E7" s="9" t="s">
        <v>96</v>
      </c>
      <c r="F7" s="9"/>
      <c r="G7" s="10" t="str">
        <f>Cash!G22</f>
        <v>Receipt 23444</v>
      </c>
      <c r="H7" s="11"/>
      <c r="I7" s="11"/>
      <c r="J7" s="11"/>
      <c r="K7" s="11">
        <v>2000</v>
      </c>
      <c r="L7" s="11"/>
      <c r="M7" s="11">
        <v>2000</v>
      </c>
      <c r="N7" s="11"/>
      <c r="O7" s="11"/>
      <c r="P7" s="11"/>
      <c r="Q7" s="11"/>
      <c r="R7"/>
    </row>
    <row r="8" spans="2:18" ht="15" thickBot="1" x14ac:dyDescent="0.4">
      <c r="D8" s="9"/>
      <c r="E8" s="9"/>
      <c r="F8" s="9"/>
      <c r="G8" s="10" t="str">
        <f>Cash!G23</f>
        <v>Receipt 23446</v>
      </c>
      <c r="H8" s="11"/>
      <c r="I8" s="11"/>
      <c r="J8" s="11"/>
      <c r="K8" s="11">
        <v>2387</v>
      </c>
      <c r="L8" s="11"/>
      <c r="M8" s="11">
        <v>2387</v>
      </c>
      <c r="N8" s="11"/>
      <c r="O8" s="11"/>
      <c r="P8" s="11"/>
      <c r="Q8" s="11"/>
      <c r="R8"/>
    </row>
    <row r="9" spans="2:18" ht="15" thickBot="1" x14ac:dyDescent="0.4">
      <c r="D9" s="9"/>
      <c r="E9" s="9"/>
      <c r="F9" s="9"/>
      <c r="G9" s="10" t="str">
        <f>Cheques!K5</f>
        <v>Receipt 23445</v>
      </c>
      <c r="H9" s="11"/>
      <c r="I9" s="11"/>
      <c r="J9" s="11"/>
      <c r="K9" s="11">
        <v>2350</v>
      </c>
      <c r="L9" s="11"/>
      <c r="M9" s="11">
        <v>2350</v>
      </c>
      <c r="N9" s="11"/>
      <c r="O9" s="11"/>
      <c r="P9" s="11"/>
      <c r="Q9" s="11"/>
      <c r="R9"/>
    </row>
    <row r="10" spans="2:18" ht="15" thickBot="1" x14ac:dyDescent="0.4">
      <c r="B10" s="49" t="s">
        <v>102</v>
      </c>
      <c r="D10" s="9"/>
      <c r="E10" s="32"/>
      <c r="F10" s="16"/>
      <c r="G10" s="10" t="str">
        <f>Cheques!K6</f>
        <v>Receipt 23447</v>
      </c>
      <c r="H10" s="17"/>
      <c r="I10" s="17"/>
      <c r="J10" s="17"/>
      <c r="K10" s="17">
        <f>Cheques!H6</f>
        <v>15750</v>
      </c>
      <c r="L10" s="17"/>
      <c r="M10" s="17">
        <f>K10</f>
        <v>15750</v>
      </c>
      <c r="N10" s="17"/>
      <c r="O10" s="17"/>
      <c r="P10" s="17"/>
      <c r="Q10" s="11"/>
      <c r="R10"/>
    </row>
    <row r="11" spans="2:18" ht="15" thickBot="1" x14ac:dyDescent="0.4">
      <c r="B11" s="49" t="s">
        <v>71</v>
      </c>
      <c r="D11" s="9">
        <v>44661</v>
      </c>
      <c r="E11" s="9" t="s">
        <v>97</v>
      </c>
      <c r="F11" s="16"/>
      <c r="G11" s="10" t="s">
        <v>98</v>
      </c>
      <c r="H11" s="17">
        <f>J11-I11</f>
        <v>363.64</v>
      </c>
      <c r="I11" s="17">
        <v>36.36</v>
      </c>
      <c r="J11" s="17">
        <v>400</v>
      </c>
      <c r="K11" s="17">
        <v>7600</v>
      </c>
      <c r="L11" s="17"/>
      <c r="M11" s="17">
        <v>7600</v>
      </c>
      <c r="N11" s="17"/>
      <c r="O11" s="17"/>
      <c r="P11" s="17"/>
      <c r="Q11" s="11"/>
      <c r="R11" s="1" t="s">
        <v>99</v>
      </c>
    </row>
    <row r="12" spans="2:18" ht="15" thickBot="1" x14ac:dyDescent="0.4">
      <c r="B12" s="49" t="s">
        <v>104</v>
      </c>
      <c r="D12" s="9">
        <v>44661</v>
      </c>
      <c r="E12" s="32" t="s">
        <v>100</v>
      </c>
      <c r="F12" s="16"/>
      <c r="G12" s="10" t="s">
        <v>98</v>
      </c>
      <c r="H12" s="17"/>
      <c r="I12" s="17"/>
      <c r="J12" s="17"/>
      <c r="K12" s="17">
        <v>1595</v>
      </c>
      <c r="L12" s="17"/>
      <c r="M12" s="17">
        <v>1595</v>
      </c>
      <c r="N12" s="17"/>
      <c r="O12" s="17"/>
      <c r="P12" s="17"/>
      <c r="Q12" s="11"/>
      <c r="R12" s="1" t="s">
        <v>101</v>
      </c>
    </row>
    <row r="13" spans="2:18" ht="15" thickBot="1" x14ac:dyDescent="0.4">
      <c r="D13" s="9">
        <v>44661</v>
      </c>
      <c r="E13" s="9" t="s">
        <v>103</v>
      </c>
      <c r="F13" s="16"/>
      <c r="G13" s="10" t="str">
        <f>'Credit Card Payments'!G5</f>
        <v>Receipt 23448</v>
      </c>
      <c r="H13" s="17"/>
      <c r="I13" s="17"/>
      <c r="J13" s="17"/>
      <c r="K13" s="17">
        <f>'Credit Card Payments'!E5</f>
        <v>4500</v>
      </c>
      <c r="L13" s="17"/>
      <c r="M13" s="17">
        <f>'Credit Card Payments'!E5</f>
        <v>4500</v>
      </c>
      <c r="N13" s="17"/>
      <c r="O13" s="17"/>
      <c r="P13" s="17"/>
      <c r="Q13" s="11"/>
      <c r="R13"/>
    </row>
    <row r="14" spans="2:18" ht="15" thickBot="1" x14ac:dyDescent="0.4">
      <c r="D14" s="9"/>
      <c r="E14" s="9"/>
      <c r="F14" s="16"/>
      <c r="G14" s="10" t="str">
        <f>'Credit Card Payments'!G6</f>
        <v>Receipt 23449</v>
      </c>
      <c r="H14" s="17"/>
      <c r="I14" s="17"/>
      <c r="J14" s="17"/>
      <c r="K14" s="17">
        <f>'Credit Card Payments'!E6</f>
        <v>185</v>
      </c>
      <c r="L14" s="17"/>
      <c r="M14" s="17">
        <f>'Credit Card Payments'!E6</f>
        <v>185</v>
      </c>
      <c r="N14" s="17"/>
      <c r="O14" s="17"/>
      <c r="P14" s="17"/>
      <c r="Q14" s="11"/>
      <c r="R14"/>
    </row>
    <row r="15" spans="2:18" ht="15" thickBot="1" x14ac:dyDescent="0.4">
      <c r="D15" s="9"/>
      <c r="E15" s="9"/>
      <c r="F15" s="16"/>
      <c r="G15" s="33" t="str">
        <f>'Credit Card Payments'!G7</f>
        <v>Receipt 23450</v>
      </c>
      <c r="H15" s="17"/>
      <c r="I15" s="17"/>
      <c r="J15" s="17"/>
      <c r="K15" s="17">
        <f>'Credit Card Payments'!E7</f>
        <v>2790</v>
      </c>
      <c r="L15" s="17"/>
      <c r="M15" s="17">
        <f>'Credit Card Payments'!E7</f>
        <v>2790</v>
      </c>
      <c r="N15" s="17"/>
      <c r="O15" s="17"/>
      <c r="P15" s="17"/>
      <c r="Q15" s="11"/>
      <c r="R15" s="18"/>
    </row>
    <row r="16" spans="2:18" ht="16" thickBot="1" x14ac:dyDescent="0.4">
      <c r="B16" s="19"/>
      <c r="D16" s="9">
        <v>44661</v>
      </c>
      <c r="E16" s="32" t="s">
        <v>105</v>
      </c>
      <c r="F16" s="16"/>
      <c r="G16" s="10" t="s">
        <v>98</v>
      </c>
      <c r="H16" s="17"/>
      <c r="I16" s="17"/>
      <c r="J16" s="17"/>
      <c r="K16" s="17">
        <v>20000</v>
      </c>
      <c r="L16" s="17"/>
      <c r="M16" s="17"/>
      <c r="N16" s="17"/>
      <c r="O16" s="17"/>
      <c r="P16" s="17">
        <v>20000</v>
      </c>
      <c r="Q16" s="11" t="s">
        <v>106</v>
      </c>
      <c r="R16" s="12" t="s">
        <v>107</v>
      </c>
    </row>
    <row r="17" spans="2:18" ht="16" thickBot="1" x14ac:dyDescent="0.4">
      <c r="B17" s="19"/>
      <c r="D17" s="9"/>
      <c r="E17" s="9"/>
      <c r="F17" s="16"/>
      <c r="G17" s="33"/>
      <c r="H17" s="17"/>
      <c r="I17" s="17"/>
      <c r="J17" s="17"/>
      <c r="K17" s="17"/>
      <c r="L17" s="17"/>
      <c r="M17" s="17"/>
      <c r="N17" s="17"/>
      <c r="O17" s="17"/>
      <c r="P17" s="17"/>
      <c r="Q17" s="11"/>
      <c r="R17"/>
    </row>
    <row r="18" spans="2:18" ht="16" thickBot="1" x14ac:dyDescent="0.4">
      <c r="B18" s="19"/>
      <c r="D18" s="9"/>
      <c r="E18" s="9"/>
      <c r="F18" s="16"/>
      <c r="G18" s="33"/>
      <c r="H18" s="17"/>
      <c r="I18" s="17"/>
      <c r="J18" s="17"/>
      <c r="K18" s="17"/>
      <c r="L18" s="17"/>
      <c r="M18" s="17"/>
      <c r="N18" s="17"/>
      <c r="O18" s="17"/>
      <c r="P18" s="17"/>
      <c r="Q18" s="11"/>
      <c r="R18"/>
    </row>
    <row r="19" spans="2:18" ht="16" thickBot="1" x14ac:dyDescent="0.4">
      <c r="B19" s="19"/>
      <c r="D19" s="7"/>
      <c r="E19" s="26"/>
      <c r="F19" s="27"/>
      <c r="G19" s="29"/>
      <c r="H19" s="28"/>
      <c r="I19" s="28"/>
      <c r="J19" s="28"/>
      <c r="K19" s="28"/>
      <c r="L19" s="28"/>
      <c r="M19" s="28"/>
      <c r="N19" s="28"/>
      <c r="O19" s="28"/>
      <c r="P19" s="28"/>
      <c r="Q19" s="25"/>
      <c r="R19"/>
    </row>
    <row r="20" spans="2:18" ht="16" thickBot="1" x14ac:dyDescent="0.4">
      <c r="B20" s="19"/>
      <c r="D20" s="7"/>
      <c r="E20" s="24"/>
      <c r="F20" s="27"/>
      <c r="G20" s="29"/>
      <c r="H20" s="28"/>
      <c r="I20" s="28"/>
      <c r="J20" s="28"/>
      <c r="K20" s="28"/>
      <c r="L20" s="28"/>
      <c r="M20" s="28"/>
      <c r="N20" s="28"/>
      <c r="O20" s="28"/>
      <c r="P20" s="28"/>
      <c r="Q20" s="25"/>
      <c r="R20"/>
    </row>
    <row r="21" spans="2:18" ht="16" thickBot="1" x14ac:dyDescent="0.4">
      <c r="B21" s="19"/>
      <c r="D21" s="7"/>
      <c r="E21" s="26"/>
      <c r="F21" s="27"/>
      <c r="G21" s="29"/>
      <c r="H21" s="28"/>
      <c r="I21" s="28"/>
      <c r="J21" s="28"/>
      <c r="K21" s="28"/>
      <c r="L21" s="28"/>
      <c r="M21" s="28"/>
      <c r="N21" s="28"/>
      <c r="O21" s="28"/>
      <c r="P21" s="28"/>
      <c r="Q21" s="25"/>
      <c r="R21"/>
    </row>
    <row r="22" spans="2:18" ht="16" thickBot="1" x14ac:dyDescent="0.4">
      <c r="B22" s="19"/>
      <c r="D22" s="7"/>
      <c r="E22" s="24"/>
      <c r="F22" s="27"/>
      <c r="G22" s="29"/>
      <c r="H22" s="28"/>
      <c r="I22" s="28"/>
      <c r="J22" s="28"/>
      <c r="K22" s="28"/>
      <c r="L22" s="28"/>
      <c r="M22" s="28"/>
      <c r="N22" s="28"/>
      <c r="O22" s="28"/>
      <c r="P22" s="28"/>
      <c r="Q22" s="25"/>
      <c r="R22"/>
    </row>
    <row r="23" spans="2:18" ht="16" thickBot="1" x14ac:dyDescent="0.4">
      <c r="B23" s="19"/>
      <c r="D23" s="7"/>
      <c r="E23" s="24"/>
      <c r="F23" s="27"/>
      <c r="G23" s="29"/>
      <c r="H23" s="28"/>
      <c r="I23" s="28"/>
      <c r="J23" s="28"/>
      <c r="K23" s="28"/>
      <c r="L23" s="28"/>
      <c r="M23" s="28"/>
      <c r="N23" s="28"/>
      <c r="O23" s="28"/>
      <c r="P23" s="28"/>
      <c r="Q23" s="25"/>
      <c r="R23"/>
    </row>
    <row r="24" spans="2:18" ht="16" thickBot="1" x14ac:dyDescent="0.4">
      <c r="B24" s="19"/>
      <c r="D24" s="7"/>
      <c r="E24" s="24"/>
      <c r="F24" s="27"/>
      <c r="G24" s="29"/>
      <c r="H24" s="28"/>
      <c r="I24" s="28"/>
      <c r="J24" s="28"/>
      <c r="K24" s="28"/>
      <c r="L24" s="28"/>
      <c r="M24" s="28"/>
      <c r="N24" s="28"/>
      <c r="O24" s="28"/>
      <c r="P24" s="28"/>
      <c r="Q24" s="25"/>
      <c r="R24"/>
    </row>
    <row r="25" spans="2:18" ht="15" thickBot="1" x14ac:dyDescent="0.4">
      <c r="D25" s="7"/>
      <c r="E25" s="26"/>
      <c r="F25" s="30"/>
      <c r="G25" s="29"/>
      <c r="H25" s="28"/>
      <c r="I25" s="28"/>
      <c r="J25" s="28"/>
      <c r="K25" s="28"/>
      <c r="L25" s="28"/>
      <c r="M25" s="28"/>
      <c r="N25" s="28"/>
      <c r="O25" s="28"/>
      <c r="P25" s="28"/>
      <c r="Q25" s="25"/>
      <c r="R25"/>
    </row>
    <row r="26" spans="2:18" ht="15" thickBot="1" x14ac:dyDescent="0.4">
      <c r="D26" s="7"/>
      <c r="E26" s="26"/>
      <c r="F26" s="31"/>
      <c r="G26" s="29"/>
      <c r="H26" s="28"/>
      <c r="I26" s="28"/>
      <c r="J26" s="28"/>
      <c r="K26" s="28"/>
      <c r="L26" s="28"/>
      <c r="M26" s="28"/>
      <c r="N26" s="28"/>
      <c r="O26" s="28"/>
      <c r="P26" s="28"/>
      <c r="Q26" s="25"/>
      <c r="R26"/>
    </row>
    <row r="27" spans="2:18" ht="16" thickBot="1" x14ac:dyDescent="0.4">
      <c r="D27" s="7"/>
      <c r="E27" s="26"/>
      <c r="F27" s="31"/>
      <c r="G27" s="29"/>
      <c r="H27" s="28"/>
      <c r="I27" s="28"/>
      <c r="J27" s="28"/>
      <c r="K27" s="28"/>
      <c r="L27" s="28"/>
      <c r="M27" s="28"/>
      <c r="N27" s="28"/>
      <c r="O27" s="28"/>
      <c r="P27" s="28"/>
      <c r="Q27" s="25"/>
      <c r="R27" s="12"/>
    </row>
    <row r="28" spans="2:18" ht="16" thickBot="1" x14ac:dyDescent="0.4">
      <c r="D28" s="7"/>
      <c r="E28" s="13"/>
      <c r="F28" s="20"/>
      <c r="G28" s="14"/>
      <c r="H28" s="21"/>
      <c r="I28" s="21"/>
      <c r="J28" s="21"/>
      <c r="K28" s="21"/>
      <c r="L28" s="21"/>
      <c r="M28" s="21"/>
      <c r="N28" s="21"/>
      <c r="O28" s="21"/>
      <c r="P28" s="21"/>
      <c r="Q28" s="11"/>
      <c r="R28" s="12"/>
    </row>
    <row r="29" spans="2:18" ht="15" thickBot="1" x14ac:dyDescent="0.4">
      <c r="D29" s="7"/>
      <c r="E29" s="13"/>
      <c r="F29" s="20"/>
      <c r="G29" s="14"/>
      <c r="H29" s="22"/>
      <c r="I29" s="22"/>
      <c r="J29" s="22"/>
      <c r="K29" s="22"/>
      <c r="L29" s="22"/>
      <c r="M29" s="22"/>
      <c r="N29" s="22"/>
      <c r="O29" s="22"/>
      <c r="P29" s="23"/>
      <c r="Q29" s="8"/>
      <c r="R29"/>
    </row>
    <row r="30" spans="2:18" s="2" customFormat="1" ht="13" x14ac:dyDescent="0.3">
      <c r="D30" s="63"/>
      <c r="E30" s="63"/>
      <c r="F30" s="63"/>
      <c r="G30" s="63"/>
      <c r="H30" s="64"/>
      <c r="I30" s="64"/>
      <c r="J30" s="64"/>
      <c r="K30" s="64"/>
      <c r="L30" s="64"/>
      <c r="M30" s="64"/>
      <c r="N30" s="64"/>
      <c r="O30" s="64"/>
      <c r="P30" s="64"/>
    </row>
    <row r="31" spans="2:18" s="2" customFormat="1" x14ac:dyDescent="0.25"/>
    <row r="32" spans="2:18" s="2" customFormat="1" x14ac:dyDescent="0.25"/>
    <row r="33" s="2" customFormat="1" x14ac:dyDescent="0.25"/>
    <row r="34" s="2" customFormat="1" x14ac:dyDescent="0.25"/>
    <row r="35" s="2" customFormat="1" x14ac:dyDescent="0.25"/>
    <row r="36" s="2" customFormat="1" x14ac:dyDescent="0.25"/>
    <row r="37" s="2" customFormat="1" x14ac:dyDescent="0.25"/>
    <row r="38" s="2" customFormat="1" x14ac:dyDescent="0.25"/>
    <row r="39" s="2" customFormat="1" x14ac:dyDescent="0.25"/>
    <row r="40" s="2" customFormat="1" x14ac:dyDescent="0.25"/>
    <row r="41" s="2" customFormat="1" x14ac:dyDescent="0.25"/>
    <row r="42" s="2" customFormat="1" x14ac:dyDescent="0.25"/>
    <row r="43" s="2" customFormat="1" x14ac:dyDescent="0.25"/>
    <row r="44" s="2" customFormat="1" x14ac:dyDescent="0.25"/>
    <row r="45" s="2" customFormat="1" x14ac:dyDescent="0.25"/>
    <row r="46" s="2" customFormat="1" x14ac:dyDescent="0.25"/>
    <row r="47" s="2" customFormat="1" x14ac:dyDescent="0.25"/>
    <row r="48" s="2" customFormat="1" x14ac:dyDescent="0.25"/>
    <row r="49" s="2" customFormat="1" x14ac:dyDescent="0.25"/>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s="2" customFormat="1" x14ac:dyDescent="0.25"/>
    <row r="79" s="2" customFormat="1" x14ac:dyDescent="0.25"/>
    <row r="80" s="2" customFormat="1" x14ac:dyDescent="0.25"/>
    <row r="81" s="2" customFormat="1" x14ac:dyDescent="0.25"/>
    <row r="82" s="2" customFormat="1" x14ac:dyDescent="0.25"/>
    <row r="83" s="2" customFormat="1" x14ac:dyDescent="0.25"/>
    <row r="84" s="2" customFormat="1" x14ac:dyDescent="0.25"/>
    <row r="85" s="2" customFormat="1" x14ac:dyDescent="0.25"/>
    <row r="86" s="2" customFormat="1" x14ac:dyDescent="0.25"/>
    <row r="87" s="2" customFormat="1" x14ac:dyDescent="0.25"/>
    <row r="88" s="2" customFormat="1" x14ac:dyDescent="0.25"/>
    <row r="89" s="2" customFormat="1" x14ac:dyDescent="0.25"/>
    <row r="90" s="2" customFormat="1" x14ac:dyDescent="0.25"/>
    <row r="91" s="2" customFormat="1" x14ac:dyDescent="0.25"/>
    <row r="92" s="2" customFormat="1" x14ac:dyDescent="0.25"/>
    <row r="93" s="2" customFormat="1" x14ac:dyDescent="0.25"/>
    <row r="94" s="2" customFormat="1" x14ac:dyDescent="0.25"/>
    <row r="95" s="2" customFormat="1" x14ac:dyDescent="0.25"/>
    <row r="96" s="2" customFormat="1" x14ac:dyDescent="0.25"/>
    <row r="97" s="2" customFormat="1" x14ac:dyDescent="0.25"/>
    <row r="98" s="2" customFormat="1" x14ac:dyDescent="0.25"/>
    <row r="99" s="2" customFormat="1" x14ac:dyDescent="0.25"/>
    <row r="100" s="2" customFormat="1" x14ac:dyDescent="0.25"/>
    <row r="101" s="2" customFormat="1" x14ac:dyDescent="0.25"/>
    <row r="102" s="2" customFormat="1" x14ac:dyDescent="0.25"/>
    <row r="103" s="2" customFormat="1" x14ac:dyDescent="0.25"/>
    <row r="104" s="2" customFormat="1" x14ac:dyDescent="0.25"/>
    <row r="105" s="2" customFormat="1" x14ac:dyDescent="0.25"/>
    <row r="106" s="2" customFormat="1" x14ac:dyDescent="0.25"/>
    <row r="107" s="2" customFormat="1" x14ac:dyDescent="0.25"/>
    <row r="108" s="2" customFormat="1" x14ac:dyDescent="0.25"/>
    <row r="109" s="2" customFormat="1" x14ac:dyDescent="0.25"/>
    <row r="110" s="2" customFormat="1" x14ac:dyDescent="0.25"/>
    <row r="111" s="2" customFormat="1" x14ac:dyDescent="0.25"/>
    <row r="112" s="2" customFormat="1" x14ac:dyDescent="0.25"/>
    <row r="113" s="2" customFormat="1" x14ac:dyDescent="0.25"/>
    <row r="114" s="2" customFormat="1" x14ac:dyDescent="0.25"/>
    <row r="115" s="2" customFormat="1" x14ac:dyDescent="0.25"/>
    <row r="116" s="2" customFormat="1" x14ac:dyDescent="0.25"/>
    <row r="117" s="2" customFormat="1" x14ac:dyDescent="0.25"/>
    <row r="118" s="2" customFormat="1" x14ac:dyDescent="0.25"/>
    <row r="119" s="2" customFormat="1" x14ac:dyDescent="0.25"/>
    <row r="120" s="2" customFormat="1" x14ac:dyDescent="0.25"/>
    <row r="121" s="2" customFormat="1" x14ac:dyDescent="0.25"/>
    <row r="122" s="2" customFormat="1" x14ac:dyDescent="0.25"/>
    <row r="123" s="2" customFormat="1" x14ac:dyDescent="0.25"/>
    <row r="124" s="2" customFormat="1" x14ac:dyDescent="0.25"/>
    <row r="125" s="2" customFormat="1" x14ac:dyDescent="0.25"/>
    <row r="126" s="2" customFormat="1" x14ac:dyDescent="0.25"/>
    <row r="127" s="2" customFormat="1" x14ac:dyDescent="0.25"/>
    <row r="128" s="2" customFormat="1" x14ac:dyDescent="0.25"/>
    <row r="129" s="2" customFormat="1" x14ac:dyDescent="0.25"/>
    <row r="130" s="2" customFormat="1" x14ac:dyDescent="0.25"/>
    <row r="131" s="2" customFormat="1" x14ac:dyDescent="0.25"/>
    <row r="132" s="2" customFormat="1" x14ac:dyDescent="0.25"/>
    <row r="133" s="2" customFormat="1" x14ac:dyDescent="0.25"/>
    <row r="134" s="2" customFormat="1" x14ac:dyDescent="0.25"/>
    <row r="135" s="2" customFormat="1" x14ac:dyDescent="0.25"/>
    <row r="136" s="2" customFormat="1" x14ac:dyDescent="0.25"/>
    <row r="137" s="2" customFormat="1" x14ac:dyDescent="0.25"/>
    <row r="138" s="2" customFormat="1" x14ac:dyDescent="0.25"/>
    <row r="139" s="2" customFormat="1" x14ac:dyDescent="0.25"/>
    <row r="140" s="2" customFormat="1" x14ac:dyDescent="0.25"/>
    <row r="141" s="2" customFormat="1" x14ac:dyDescent="0.25"/>
    <row r="142" s="2" customFormat="1" x14ac:dyDescent="0.25"/>
    <row r="143" s="2" customFormat="1" x14ac:dyDescent="0.25"/>
    <row r="144" s="2" customFormat="1" x14ac:dyDescent="0.25"/>
    <row r="145" s="2" customFormat="1" x14ac:dyDescent="0.25"/>
    <row r="146" s="2" customFormat="1" x14ac:dyDescent="0.25"/>
    <row r="147" s="2" customFormat="1" x14ac:dyDescent="0.25"/>
    <row r="148" s="2" customFormat="1" x14ac:dyDescent="0.25"/>
    <row r="149" s="2" customFormat="1" x14ac:dyDescent="0.25"/>
    <row r="150" s="2" customFormat="1" x14ac:dyDescent="0.25"/>
    <row r="151" s="2" customFormat="1" x14ac:dyDescent="0.25"/>
    <row r="152" s="2" customFormat="1" x14ac:dyDescent="0.25"/>
    <row r="153" s="2" customFormat="1" x14ac:dyDescent="0.25"/>
    <row r="154" s="2" customFormat="1" x14ac:dyDescent="0.25"/>
    <row r="155" s="2" customFormat="1" x14ac:dyDescent="0.25"/>
    <row r="156" s="2" customFormat="1" x14ac:dyDescent="0.25"/>
    <row r="157" s="2" customFormat="1" x14ac:dyDescent="0.25"/>
    <row r="158" s="2" customFormat="1" x14ac:dyDescent="0.25"/>
    <row r="159" s="2" customFormat="1" x14ac:dyDescent="0.25"/>
    <row r="160" s="2" customFormat="1" x14ac:dyDescent="0.25"/>
    <row r="161" s="2" customFormat="1" x14ac:dyDescent="0.25"/>
    <row r="162" s="2" customFormat="1" x14ac:dyDescent="0.25"/>
    <row r="163" s="2" customFormat="1" x14ac:dyDescent="0.25"/>
    <row r="164" s="2" customFormat="1" x14ac:dyDescent="0.25"/>
    <row r="165" s="2" customFormat="1" x14ac:dyDescent="0.25"/>
    <row r="166" s="2" customFormat="1" x14ac:dyDescent="0.25"/>
    <row r="167" s="2" customFormat="1" x14ac:dyDescent="0.25"/>
    <row r="168" s="2" customFormat="1" x14ac:dyDescent="0.25"/>
    <row r="169" s="2" customFormat="1" x14ac:dyDescent="0.25"/>
    <row r="170" s="2" customFormat="1" x14ac:dyDescent="0.25"/>
    <row r="171" s="2" customFormat="1" x14ac:dyDescent="0.25"/>
    <row r="172" s="2" customFormat="1" x14ac:dyDescent="0.25"/>
    <row r="173" s="2" customFormat="1" x14ac:dyDescent="0.25"/>
    <row r="174" s="2" customFormat="1" x14ac:dyDescent="0.25"/>
    <row r="175" s="2" customFormat="1" x14ac:dyDescent="0.25"/>
    <row r="176" s="2" customFormat="1" x14ac:dyDescent="0.25"/>
    <row r="177" s="2" customFormat="1" x14ac:dyDescent="0.25"/>
    <row r="178" s="2" customFormat="1" x14ac:dyDescent="0.25"/>
    <row r="179" s="2" customFormat="1" x14ac:dyDescent="0.25"/>
    <row r="180" s="2" customFormat="1" x14ac:dyDescent="0.25"/>
    <row r="181" s="2" customFormat="1" x14ac:dyDescent="0.25"/>
    <row r="182" s="2" customFormat="1" x14ac:dyDescent="0.25"/>
    <row r="183" s="2" customFormat="1" x14ac:dyDescent="0.25"/>
    <row r="184" s="2" customFormat="1" x14ac:dyDescent="0.25"/>
    <row r="185" s="2" customFormat="1" x14ac:dyDescent="0.25"/>
    <row r="186" s="2" customFormat="1" x14ac:dyDescent="0.25"/>
    <row r="187" s="2" customFormat="1" x14ac:dyDescent="0.25"/>
    <row r="188" s="2" customFormat="1" x14ac:dyDescent="0.25"/>
    <row r="189" s="2" customFormat="1" x14ac:dyDescent="0.25"/>
    <row r="190" s="2" customFormat="1" x14ac:dyDescent="0.25"/>
    <row r="191" s="2" customFormat="1" x14ac:dyDescent="0.25"/>
    <row r="192" s="2" customFormat="1" x14ac:dyDescent="0.25"/>
    <row r="193" s="2" customFormat="1" x14ac:dyDescent="0.25"/>
    <row r="194" s="2" customFormat="1" x14ac:dyDescent="0.25"/>
    <row r="195" s="2" customFormat="1" x14ac:dyDescent="0.25"/>
    <row r="196" s="2" customFormat="1" x14ac:dyDescent="0.25"/>
    <row r="197" s="2" customFormat="1" x14ac:dyDescent="0.25"/>
    <row r="198" s="2" customFormat="1" x14ac:dyDescent="0.25"/>
    <row r="199" s="2" customFormat="1" x14ac:dyDescent="0.25"/>
    <row r="200" s="2" customFormat="1" x14ac:dyDescent="0.25"/>
    <row r="201" s="2" customFormat="1" x14ac:dyDescent="0.25"/>
    <row r="202" s="2" customFormat="1" x14ac:dyDescent="0.25"/>
    <row r="203" s="2" customFormat="1" x14ac:dyDescent="0.25"/>
    <row r="204" s="2" customFormat="1" x14ac:dyDescent="0.25"/>
    <row r="205" s="2" customFormat="1" x14ac:dyDescent="0.25"/>
    <row r="206" s="2" customFormat="1" x14ac:dyDescent="0.25"/>
    <row r="207" s="2" customFormat="1" x14ac:dyDescent="0.25"/>
    <row r="208" s="2" customFormat="1" x14ac:dyDescent="0.25"/>
    <row r="209" s="2" customFormat="1" x14ac:dyDescent="0.25"/>
    <row r="210" s="2" customFormat="1" x14ac:dyDescent="0.25"/>
    <row r="211" s="2" customFormat="1" x14ac:dyDescent="0.25"/>
    <row r="212" s="2" customFormat="1" x14ac:dyDescent="0.25"/>
    <row r="213" s="2" customFormat="1" x14ac:dyDescent="0.25"/>
    <row r="214" s="2" customFormat="1" x14ac:dyDescent="0.25"/>
    <row r="215" s="2" customFormat="1" x14ac:dyDescent="0.25"/>
    <row r="216" s="2" customFormat="1" x14ac:dyDescent="0.25"/>
    <row r="217" s="2" customFormat="1" x14ac:dyDescent="0.25"/>
    <row r="218" s="2" customFormat="1" x14ac:dyDescent="0.25"/>
    <row r="219" s="2" customFormat="1" x14ac:dyDescent="0.25"/>
    <row r="220" s="2" customFormat="1" x14ac:dyDescent="0.25"/>
    <row r="221" s="2" customFormat="1" x14ac:dyDescent="0.25"/>
    <row r="222" s="2" customFormat="1" x14ac:dyDescent="0.25"/>
    <row r="223" s="2" customFormat="1" x14ac:dyDescent="0.25"/>
    <row r="224" s="2" customFormat="1" x14ac:dyDescent="0.25"/>
    <row r="225" s="2" customFormat="1" x14ac:dyDescent="0.25"/>
    <row r="226" s="2" customFormat="1" x14ac:dyDescent="0.25"/>
    <row r="227" s="2" customFormat="1" x14ac:dyDescent="0.25"/>
    <row r="228" s="2" customFormat="1" x14ac:dyDescent="0.25"/>
    <row r="229" s="2" customFormat="1" x14ac:dyDescent="0.25"/>
    <row r="230" s="2" customFormat="1" x14ac:dyDescent="0.25"/>
    <row r="231" s="2" customFormat="1" x14ac:dyDescent="0.25"/>
    <row r="232" s="2" customFormat="1" x14ac:dyDescent="0.25"/>
    <row r="233" s="2" customFormat="1" x14ac:dyDescent="0.25"/>
    <row r="234" s="2" customFormat="1" x14ac:dyDescent="0.25"/>
    <row r="235" s="2" customFormat="1" x14ac:dyDescent="0.25"/>
    <row r="236" s="2" customFormat="1" x14ac:dyDescent="0.25"/>
    <row r="237" s="2" customFormat="1" x14ac:dyDescent="0.25"/>
    <row r="238" s="2" customFormat="1" x14ac:dyDescent="0.25"/>
    <row r="239" s="2" customFormat="1" x14ac:dyDescent="0.25"/>
    <row r="240" s="2" customFormat="1" x14ac:dyDescent="0.25"/>
    <row r="241" s="2" customFormat="1" x14ac:dyDescent="0.25"/>
    <row r="242" s="2" customFormat="1" x14ac:dyDescent="0.25"/>
    <row r="243" s="2" customFormat="1" x14ac:dyDescent="0.25"/>
    <row r="244" s="2" customFormat="1" x14ac:dyDescent="0.25"/>
    <row r="245" s="2" customFormat="1" x14ac:dyDescent="0.25"/>
    <row r="246" s="2" customFormat="1" x14ac:dyDescent="0.25"/>
    <row r="247" s="2" customFormat="1" x14ac:dyDescent="0.25"/>
    <row r="248" s="2" customFormat="1" x14ac:dyDescent="0.25"/>
    <row r="249" s="2" customFormat="1" x14ac:dyDescent="0.25"/>
    <row r="250" s="2" customFormat="1" x14ac:dyDescent="0.25"/>
    <row r="251" s="2" customFormat="1" x14ac:dyDescent="0.25"/>
    <row r="252" s="2" customFormat="1" x14ac:dyDescent="0.25"/>
    <row r="253" s="2" customFormat="1" x14ac:dyDescent="0.25"/>
    <row r="254" s="2" customFormat="1" x14ac:dyDescent="0.25"/>
    <row r="255" s="2" customFormat="1" x14ac:dyDescent="0.25"/>
    <row r="256" s="2" customFormat="1" x14ac:dyDescent="0.25"/>
    <row r="257" s="2" customFormat="1" x14ac:dyDescent="0.25"/>
    <row r="258" s="2" customFormat="1" x14ac:dyDescent="0.25"/>
    <row r="259" s="2" customFormat="1" x14ac:dyDescent="0.25"/>
    <row r="260" s="2" customFormat="1" x14ac:dyDescent="0.25"/>
    <row r="261" s="2" customFormat="1" x14ac:dyDescent="0.25"/>
    <row r="262" s="2" customFormat="1" x14ac:dyDescent="0.25"/>
    <row r="263" s="2" customFormat="1" x14ac:dyDescent="0.25"/>
    <row r="264" s="2" customFormat="1" x14ac:dyDescent="0.25"/>
    <row r="265" s="2" customFormat="1" x14ac:dyDescent="0.25"/>
    <row r="266" s="2" customFormat="1" x14ac:dyDescent="0.25"/>
    <row r="267" s="2" customFormat="1" x14ac:dyDescent="0.25"/>
    <row r="268" s="2" customFormat="1" x14ac:dyDescent="0.25"/>
    <row r="269" s="2" customFormat="1" x14ac:dyDescent="0.25"/>
    <row r="270" s="2" customFormat="1" x14ac:dyDescent="0.25"/>
    <row r="271" s="2" customFormat="1" x14ac:dyDescent="0.25"/>
    <row r="272" s="2" customFormat="1" x14ac:dyDescent="0.25"/>
    <row r="273" s="2" customFormat="1" x14ac:dyDescent="0.25"/>
    <row r="274" s="2" customFormat="1" x14ac:dyDescent="0.25"/>
    <row r="275" s="2" customFormat="1" x14ac:dyDescent="0.25"/>
    <row r="276" s="2" customFormat="1" x14ac:dyDescent="0.25"/>
    <row r="277" s="2" customFormat="1" x14ac:dyDescent="0.25"/>
    <row r="278" s="2" customFormat="1" x14ac:dyDescent="0.25"/>
    <row r="279" s="2" customFormat="1" x14ac:dyDescent="0.25"/>
    <row r="280" s="2" customFormat="1" x14ac:dyDescent="0.25"/>
    <row r="281" s="2" customFormat="1" x14ac:dyDescent="0.25"/>
    <row r="282" s="2" customFormat="1" x14ac:dyDescent="0.25"/>
    <row r="283" s="2" customFormat="1" x14ac:dyDescent="0.25"/>
    <row r="284" s="2" customFormat="1" x14ac:dyDescent="0.25"/>
    <row r="285" s="2" customFormat="1" x14ac:dyDescent="0.25"/>
    <row r="286" s="2" customFormat="1" x14ac:dyDescent="0.25"/>
    <row r="287" s="2" customFormat="1" x14ac:dyDescent="0.25"/>
    <row r="288" s="2" customFormat="1" x14ac:dyDescent="0.25"/>
    <row r="289" s="2" customFormat="1" x14ac:dyDescent="0.25"/>
    <row r="290" s="2" customFormat="1" x14ac:dyDescent="0.25"/>
    <row r="291" s="2" customFormat="1" x14ac:dyDescent="0.25"/>
    <row r="292" s="2" customFormat="1" x14ac:dyDescent="0.25"/>
    <row r="293" s="2" customFormat="1" x14ac:dyDescent="0.25"/>
    <row r="294" s="2" customFormat="1" x14ac:dyDescent="0.25"/>
    <row r="295" s="2" customFormat="1" x14ac:dyDescent="0.25"/>
    <row r="296" s="2" customFormat="1" x14ac:dyDescent="0.25"/>
    <row r="297" s="2" customFormat="1" x14ac:dyDescent="0.25"/>
    <row r="298" s="2" customFormat="1" x14ac:dyDescent="0.25"/>
    <row r="299" s="2" customFormat="1" x14ac:dyDescent="0.25"/>
    <row r="300" s="2" customFormat="1" x14ac:dyDescent="0.25"/>
    <row r="301" s="2" customFormat="1" x14ac:dyDescent="0.25"/>
    <row r="302" s="2" customFormat="1" x14ac:dyDescent="0.25"/>
    <row r="303" s="2" customFormat="1" x14ac:dyDescent="0.25"/>
    <row r="304" s="2" customFormat="1" x14ac:dyDescent="0.25"/>
    <row r="305" s="2" customFormat="1" x14ac:dyDescent="0.25"/>
    <row r="306" s="2" customFormat="1" x14ac:dyDescent="0.25"/>
    <row r="307" s="2" customFormat="1" x14ac:dyDescent="0.25"/>
    <row r="308" s="2" customFormat="1" x14ac:dyDescent="0.25"/>
    <row r="309" s="2" customFormat="1" x14ac:dyDescent="0.25"/>
    <row r="310" s="2" customFormat="1" x14ac:dyDescent="0.25"/>
    <row r="311" s="2" customFormat="1" x14ac:dyDescent="0.25"/>
    <row r="312" s="2" customFormat="1" x14ac:dyDescent="0.25"/>
    <row r="313" s="2" customFormat="1" x14ac:dyDescent="0.25"/>
    <row r="314" s="2" customFormat="1" x14ac:dyDescent="0.25"/>
    <row r="315" s="2" customFormat="1" x14ac:dyDescent="0.25"/>
    <row r="316" s="2" customFormat="1" x14ac:dyDescent="0.25"/>
    <row r="317" s="2" customFormat="1" x14ac:dyDescent="0.25"/>
    <row r="318" s="2" customFormat="1" x14ac:dyDescent="0.25"/>
    <row r="319" s="2" customFormat="1" x14ac:dyDescent="0.25"/>
    <row r="320" s="2" customFormat="1" x14ac:dyDescent="0.25"/>
    <row r="321" s="2" customFormat="1" x14ac:dyDescent="0.25"/>
    <row r="322" s="2" customFormat="1" x14ac:dyDescent="0.25"/>
    <row r="323" s="2" customFormat="1" x14ac:dyDescent="0.25"/>
    <row r="324" s="2" customFormat="1" x14ac:dyDescent="0.25"/>
    <row r="325" s="2" customFormat="1" x14ac:dyDescent="0.25"/>
    <row r="326" s="2" customFormat="1" x14ac:dyDescent="0.25"/>
    <row r="327" s="2" customFormat="1" x14ac:dyDescent="0.25"/>
    <row r="328" s="2" customFormat="1" x14ac:dyDescent="0.25"/>
    <row r="329" s="2" customFormat="1" x14ac:dyDescent="0.25"/>
    <row r="330" s="2" customFormat="1" x14ac:dyDescent="0.25"/>
    <row r="331" s="2" customFormat="1" x14ac:dyDescent="0.25"/>
    <row r="332" s="2" customFormat="1" x14ac:dyDescent="0.25"/>
    <row r="333" s="2" customFormat="1" x14ac:dyDescent="0.25"/>
    <row r="334" s="2" customFormat="1" x14ac:dyDescent="0.25"/>
    <row r="335" s="2" customFormat="1" x14ac:dyDescent="0.25"/>
    <row r="336" s="2" customFormat="1" x14ac:dyDescent="0.25"/>
    <row r="337" s="2" customFormat="1" x14ac:dyDescent="0.25"/>
    <row r="338" s="2" customFormat="1" x14ac:dyDescent="0.25"/>
    <row r="339" s="2" customFormat="1" x14ac:dyDescent="0.25"/>
    <row r="340" s="2" customFormat="1" x14ac:dyDescent="0.25"/>
    <row r="341" s="2" customFormat="1" x14ac:dyDescent="0.25"/>
    <row r="342" s="2" customFormat="1" x14ac:dyDescent="0.25"/>
    <row r="343" s="2" customFormat="1" x14ac:dyDescent="0.25"/>
    <row r="344" s="2" customFormat="1" x14ac:dyDescent="0.25"/>
    <row r="345" s="2" customFormat="1" x14ac:dyDescent="0.25"/>
    <row r="346" s="2" customFormat="1" x14ac:dyDescent="0.25"/>
    <row r="347" s="2" customFormat="1" x14ac:dyDescent="0.25"/>
    <row r="348" s="2" customFormat="1" x14ac:dyDescent="0.25"/>
    <row r="349" s="2" customFormat="1" x14ac:dyDescent="0.25"/>
    <row r="350" s="2" customFormat="1" x14ac:dyDescent="0.25"/>
    <row r="351" s="2" customFormat="1" x14ac:dyDescent="0.25"/>
    <row r="352" s="2" customFormat="1" x14ac:dyDescent="0.25"/>
    <row r="353" s="2" customFormat="1" x14ac:dyDescent="0.25"/>
    <row r="354" s="2" customFormat="1" x14ac:dyDescent="0.25"/>
    <row r="355" s="2" customFormat="1" x14ac:dyDescent="0.25"/>
    <row r="356" s="2" customFormat="1" x14ac:dyDescent="0.25"/>
    <row r="357" s="2" customFormat="1" x14ac:dyDescent="0.25"/>
    <row r="358" s="2" customFormat="1" x14ac:dyDescent="0.25"/>
    <row r="359" s="2" customFormat="1" x14ac:dyDescent="0.25"/>
    <row r="360" s="2" customFormat="1" x14ac:dyDescent="0.25"/>
    <row r="361" s="2" customFormat="1" x14ac:dyDescent="0.25"/>
    <row r="362" s="2" customFormat="1" x14ac:dyDescent="0.25"/>
    <row r="363" s="2" customFormat="1" x14ac:dyDescent="0.25"/>
    <row r="364" s="2" customFormat="1" x14ac:dyDescent="0.25"/>
    <row r="365" s="2" customFormat="1" x14ac:dyDescent="0.25"/>
    <row r="366" s="2" customFormat="1" x14ac:dyDescent="0.25"/>
    <row r="367" s="2" customFormat="1" x14ac:dyDescent="0.25"/>
    <row r="368" s="2" customFormat="1" x14ac:dyDescent="0.25"/>
    <row r="369" s="2" customFormat="1" x14ac:dyDescent="0.25"/>
    <row r="370" s="2" customFormat="1" x14ac:dyDescent="0.25"/>
    <row r="371" s="2" customFormat="1" x14ac:dyDescent="0.25"/>
    <row r="372" s="2" customFormat="1" x14ac:dyDescent="0.25"/>
    <row r="373" s="2" customFormat="1" x14ac:dyDescent="0.25"/>
    <row r="374" s="2" customFormat="1" x14ac:dyDescent="0.25"/>
    <row r="375" s="2" customFormat="1" x14ac:dyDescent="0.25"/>
    <row r="376" s="2" customFormat="1" x14ac:dyDescent="0.25"/>
    <row r="377" s="2" customFormat="1" x14ac:dyDescent="0.25"/>
    <row r="378" s="2" customFormat="1" x14ac:dyDescent="0.25"/>
    <row r="379" s="2" customFormat="1" x14ac:dyDescent="0.25"/>
    <row r="380" s="2" customFormat="1" x14ac:dyDescent="0.25"/>
    <row r="381" s="2" customFormat="1" x14ac:dyDescent="0.25"/>
    <row r="382" s="2" customFormat="1" x14ac:dyDescent="0.25"/>
    <row r="383" s="2" customFormat="1" x14ac:dyDescent="0.25"/>
    <row r="384" s="2" customFormat="1" x14ac:dyDescent="0.25"/>
    <row r="385" s="2" customFormat="1" x14ac:dyDescent="0.25"/>
    <row r="386" s="2" customFormat="1" x14ac:dyDescent="0.25"/>
    <row r="387" s="2" customFormat="1" x14ac:dyDescent="0.25"/>
    <row r="388" s="2" customFormat="1" x14ac:dyDescent="0.25"/>
    <row r="389" s="2" customFormat="1" x14ac:dyDescent="0.25"/>
    <row r="390" s="2" customFormat="1" x14ac:dyDescent="0.25"/>
    <row r="391" s="2" customFormat="1" x14ac:dyDescent="0.25"/>
    <row r="392" s="2" customFormat="1" x14ac:dyDescent="0.25"/>
    <row r="393" s="2" customFormat="1" x14ac:dyDescent="0.25"/>
    <row r="394" s="2" customFormat="1" x14ac:dyDescent="0.25"/>
    <row r="395" s="2" customFormat="1" x14ac:dyDescent="0.25"/>
    <row r="396" s="2" customFormat="1" x14ac:dyDescent="0.25"/>
    <row r="397" s="2" customFormat="1" x14ac:dyDescent="0.25"/>
    <row r="398" s="2" customFormat="1" x14ac:dyDescent="0.25"/>
    <row r="399" s="2" customFormat="1" x14ac:dyDescent="0.25"/>
    <row r="400" s="2" customFormat="1" x14ac:dyDescent="0.25"/>
    <row r="401" s="2" customFormat="1" x14ac:dyDescent="0.25"/>
    <row r="402" s="2" customFormat="1" x14ac:dyDescent="0.25"/>
    <row r="403" s="2" customFormat="1" x14ac:dyDescent="0.25"/>
    <row r="404" s="2" customFormat="1" x14ac:dyDescent="0.25"/>
    <row r="405" s="2" customFormat="1" x14ac:dyDescent="0.25"/>
    <row r="406" s="2" customFormat="1" x14ac:dyDescent="0.25"/>
    <row r="407" s="2" customFormat="1" x14ac:dyDescent="0.25"/>
    <row r="408" s="2" customFormat="1" x14ac:dyDescent="0.25"/>
    <row r="409" s="2" customFormat="1" x14ac:dyDescent="0.25"/>
    <row r="410" s="2" customFormat="1" x14ac:dyDescent="0.25"/>
    <row r="411" s="2" customFormat="1" x14ac:dyDescent="0.25"/>
    <row r="412" s="2" customFormat="1" x14ac:dyDescent="0.25"/>
    <row r="413" s="2" customFormat="1" x14ac:dyDescent="0.25"/>
    <row r="414" s="2" customFormat="1" x14ac:dyDescent="0.25"/>
    <row r="415" s="2" customFormat="1" x14ac:dyDescent="0.25"/>
    <row r="416" s="2" customFormat="1" x14ac:dyDescent="0.25"/>
    <row r="417" s="2" customFormat="1" x14ac:dyDescent="0.25"/>
    <row r="418" s="2" customFormat="1" x14ac:dyDescent="0.25"/>
    <row r="419" s="2" customFormat="1" x14ac:dyDescent="0.25"/>
    <row r="420" s="2" customFormat="1" x14ac:dyDescent="0.25"/>
    <row r="421" s="2" customFormat="1" x14ac:dyDescent="0.25"/>
    <row r="422" s="2" customFormat="1" x14ac:dyDescent="0.25"/>
    <row r="423" s="2" customFormat="1" x14ac:dyDescent="0.25"/>
    <row r="424" s="2" customFormat="1" x14ac:dyDescent="0.25"/>
    <row r="425" s="2" customFormat="1" x14ac:dyDescent="0.25"/>
    <row r="426" s="2" customFormat="1" x14ac:dyDescent="0.25"/>
    <row r="427" s="2" customFormat="1" x14ac:dyDescent="0.25"/>
    <row r="428" s="2" customFormat="1" x14ac:dyDescent="0.25"/>
    <row r="429" s="2" customFormat="1" x14ac:dyDescent="0.25"/>
    <row r="430" s="2" customFormat="1" x14ac:dyDescent="0.25"/>
    <row r="431" s="2" customFormat="1" x14ac:dyDescent="0.25"/>
    <row r="432" s="2" customFormat="1" x14ac:dyDescent="0.25"/>
    <row r="433" s="2" customFormat="1" x14ac:dyDescent="0.25"/>
    <row r="434" s="2" customFormat="1" x14ac:dyDescent="0.25"/>
    <row r="435" s="2" customFormat="1" x14ac:dyDescent="0.25"/>
    <row r="436" s="2" customFormat="1" x14ac:dyDescent="0.25"/>
    <row r="437" s="2" customFormat="1" x14ac:dyDescent="0.25"/>
    <row r="438" s="2" customFormat="1" x14ac:dyDescent="0.25"/>
    <row r="439" s="2" customFormat="1" x14ac:dyDescent="0.25"/>
    <row r="440" s="2" customFormat="1" x14ac:dyDescent="0.25"/>
    <row r="441" s="2" customFormat="1" x14ac:dyDescent="0.25"/>
    <row r="442" s="2" customFormat="1" x14ac:dyDescent="0.25"/>
    <row r="443" s="2" customFormat="1" x14ac:dyDescent="0.25"/>
  </sheetData>
  <sheetProtection algorithmName="SHA-512" hashValue="Yj7dyBM1Fq14xUBE3x2+E+wCPzFfgfCyNdNYe7MwUSNcLckvOAAh9knanNnVLySalrhllIh+c2BWGoDZ/XkgBw==" saltValue="bKJuz4EjXKVhK2dU1189MQ==" spinCount="100000" sheet="1" objects="1" scenarios="1"/>
  <mergeCells count="2">
    <mergeCell ref="D3:P4"/>
    <mergeCell ref="D6:G6"/>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ACB88E30F40D498F537AE0F01A10D1" ma:contentTypeVersion="15" ma:contentTypeDescription="Create a new document." ma:contentTypeScope="" ma:versionID="ab41f95ac09c2b338e2eac1ca9ddf23c">
  <xsd:schema xmlns:xsd="http://www.w3.org/2001/XMLSchema" xmlns:xs="http://www.w3.org/2001/XMLSchema" xmlns:p="http://schemas.microsoft.com/office/2006/metadata/properties" xmlns:ns2="a54b4d74-e6ab-4bfa-bfa8-25f381bef7e0" xmlns:ns3="ac640f6a-1760-4fc1-adab-fbd769836733" targetNamespace="http://schemas.microsoft.com/office/2006/metadata/properties" ma:root="true" ma:fieldsID="719087b5ec53be01a5c9cd10b5f318f7" ns2:_="" ns3:_="">
    <xsd:import namespace="a54b4d74-e6ab-4bfa-bfa8-25f381bef7e0"/>
    <xsd:import namespace="ac640f6a-1760-4fc1-adab-fbd76983673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Note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4b4d74-e6ab-4bfa-bfa8-25f381bef7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cd7462e-62a1-445b-83df-7bbe39f9dfb8"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Notes" ma:index="19" nillable="true" ma:displayName="Notes" ma:format="Dropdown" ma:internalName="Notes">
      <xsd:simpleType>
        <xsd:restriction base="dms:Text">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c640f6a-1760-4fc1-adab-fbd769836733"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75cc85e9-e2e4-4eb1-80f6-80de58b9a77b}" ma:internalName="TaxCatchAll" ma:showField="CatchAllData" ma:web="ac640f6a-1760-4fc1-adab-fbd769836733">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c640f6a-1760-4fc1-adab-fbd769836733" xsi:nil="true"/>
    <lcf76f155ced4ddcb4097134ff3c332f xmlns="a54b4d74-e6ab-4bfa-bfa8-25f381bef7e0">
      <Terms xmlns="http://schemas.microsoft.com/office/infopath/2007/PartnerControls"/>
    </lcf76f155ced4ddcb4097134ff3c332f>
    <Notes xmlns="a54b4d74-e6ab-4bfa-bfa8-25f381bef7e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BAE20B-A227-41CA-A420-83B4202C94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4b4d74-e6ab-4bfa-bfa8-25f381bef7e0"/>
    <ds:schemaRef ds:uri="ac640f6a-1760-4fc1-adab-fbd7698367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8B3DB71-F468-465D-89F3-38CA43CF3B3C}">
  <ds:schemaRefs>
    <ds:schemaRef ds:uri="http://schemas.microsoft.com/office/2006/documentManagement/types"/>
    <ds:schemaRef ds:uri="a54b4d74-e6ab-4bfa-bfa8-25f381bef7e0"/>
    <ds:schemaRef ds:uri="http://schemas.microsoft.com/office/2006/metadata/properties"/>
    <ds:schemaRef ds:uri="ac640f6a-1760-4fc1-adab-fbd769836733"/>
    <ds:schemaRef ds:uri="http://purl.org/dc/elements/1.1/"/>
    <ds:schemaRef ds:uri="http://schemas.microsoft.com/office/infopath/2007/PartnerControls"/>
    <ds:schemaRef ds:uri="http://purl.org/dc/dcmitype/"/>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A4E7FB8A-E35F-4353-83F9-48736DC7C11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FNSACC321 Cover Page</vt:lpstr>
      <vt:lpstr>Cash</vt:lpstr>
      <vt:lpstr>Cheques</vt:lpstr>
      <vt:lpstr>Direct Deposits</vt:lpstr>
      <vt:lpstr>Credit Card Payments</vt:lpstr>
      <vt:lpstr>Deposit Slip AG</vt:lpstr>
      <vt:lpstr>Cash Receipts Journal AG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Gayelene Townsend</dc:creator>
  <cp:keywords/>
  <dc:description/>
  <cp:lastModifiedBy>Gayelene Townsend</cp:lastModifiedBy>
  <cp:revision/>
  <dcterms:created xsi:type="dcterms:W3CDTF">2022-12-05T03:31:16Z</dcterms:created>
  <dcterms:modified xsi:type="dcterms:W3CDTF">2024-06-11T00:16:36Z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ed6d7-747c-41fd-b042-ff14484edc24_Enabled">
    <vt:lpwstr>true</vt:lpwstr>
  </property>
  <property fmtid="{D5CDD505-2E9C-101B-9397-08002B2CF9AE}" pid="3" name="MSIP_Label_c96ed6d7-747c-41fd-b042-ff14484edc24_SetDate">
    <vt:lpwstr>2022-12-05T05:04:15Z</vt:lpwstr>
  </property>
  <property fmtid="{D5CDD505-2E9C-101B-9397-08002B2CF9AE}" pid="4" name="MSIP_Label_c96ed6d7-747c-41fd-b042-ff14484edc24_Method">
    <vt:lpwstr>Standard</vt:lpwstr>
  </property>
  <property fmtid="{D5CDD505-2E9C-101B-9397-08002B2CF9AE}" pid="5" name="MSIP_Label_c96ed6d7-747c-41fd-b042-ff14484edc24_Name">
    <vt:lpwstr>defa4170-0d19-0005-0004-bc88714345d2</vt:lpwstr>
  </property>
  <property fmtid="{D5CDD505-2E9C-101B-9397-08002B2CF9AE}" pid="6" name="MSIP_Label_c96ed6d7-747c-41fd-b042-ff14484edc24_SiteId">
    <vt:lpwstr>6a425d0d-58f2-4e36-8689-10002b2ec567</vt:lpwstr>
  </property>
  <property fmtid="{D5CDD505-2E9C-101B-9397-08002B2CF9AE}" pid="7" name="MSIP_Label_c96ed6d7-747c-41fd-b042-ff14484edc24_ActionId">
    <vt:lpwstr>6a9ec2a4-320e-4543-8abc-9586ce26d4e9</vt:lpwstr>
  </property>
  <property fmtid="{D5CDD505-2E9C-101B-9397-08002B2CF9AE}" pid="8" name="MSIP_Label_c96ed6d7-747c-41fd-b042-ff14484edc24_ContentBits">
    <vt:lpwstr>0</vt:lpwstr>
  </property>
  <property fmtid="{D5CDD505-2E9C-101B-9397-08002B2CF9AE}" pid="9" name="ContentTypeId">
    <vt:lpwstr>0x010100F5ACB88E30F40D498F537AE0F01A10D1</vt:lpwstr>
  </property>
  <property fmtid="{D5CDD505-2E9C-101B-9397-08002B2CF9AE}" pid="10" name="MediaServiceImageTags">
    <vt:lpwstr/>
  </property>
  <property fmtid="{D5CDD505-2E9C-101B-9397-08002B2CF9AE}" pid="11" name="Order">
    <vt:r8>5017600</vt:r8>
  </property>
  <property fmtid="{D5CDD505-2E9C-101B-9397-08002B2CF9AE}" pid="12" name="xd_Signature">
    <vt:bool>false</vt:bool>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ies>
</file>