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230" yWindow="-4305" windowWidth="24480" windowHeight="1452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c r="F31"/>
  <c r="F30"/>
  <c r="F29"/>
  <c r="F26"/>
  <c r="F27"/>
  <c r="F28"/>
  <c r="F25"/>
  <c r="F23"/>
  <c r="F24"/>
  <c r="F22"/>
  <c r="F21"/>
  <c r="D13"/>
  <c r="D14" s="1"/>
  <c r="F20"/>
  <c r="D17"/>
  <c r="D32" l="1"/>
  <c r="D30" l="1"/>
  <c r="D22"/>
  <c r="D23"/>
  <c r="D24"/>
  <c r="D29"/>
  <c r="D36"/>
  <c r="D31"/>
</calcChain>
</file>

<file path=xl/sharedStrings.xml><?xml version="1.0" encoding="utf-8"?>
<sst xmlns="http://schemas.openxmlformats.org/spreadsheetml/2006/main" count="86" uniqueCount="81">
  <si>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</si>
  <si>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</si>
  <si>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</si>
  <si>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</si>
  <si>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</si>
  <si>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</si>
  <si>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</si>
  <si>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</si>
  <si>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</si>
  <si>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</si>
  <si>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</si>
  <si>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</si>
  <si>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</si>
  <si>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</si>
  <si>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</si>
  <si>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</si>
  <si>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</si>
  <si>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</si>
  <si>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</si>
  <si>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</si>
  <si>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</si>
  <si>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</si>
  <si>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</si>
  <si>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</si>
  <si>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</si>
  <si>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</si>
  <si>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</si>
  <si>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</si>
  <si>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</si>
  <si>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</si>
  <si>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</si>
  <si>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</si>
  <si>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t>Course Details</t>
  </si>
  <si>
    <t>Total Estimated Hours</t>
  </si>
  <si>
    <t>Total Course duration in Weeks</t>
  </si>
  <si>
    <t>Total Modules</t>
  </si>
  <si>
    <t xml:space="preserve">Ave Hours Per Week </t>
  </si>
  <si>
    <t>Ave Weeks Per Module</t>
  </si>
  <si>
    <t>Module number</t>
  </si>
  <si>
    <t xml:space="preserve">Module name </t>
  </si>
  <si>
    <t>Assessments within the module</t>
  </si>
  <si>
    <t>Weeks required</t>
  </si>
  <si>
    <t xml:space="preserve"> Student Notes</t>
  </si>
  <si>
    <t>Course duration in weeks</t>
  </si>
  <si>
    <t>Consider the completion dates as your deadline so that you can prioritise your work and manage your time effectively. 
If you complete a unit before its scheduled completion date, you can utilize the remaining time for the next unit.</t>
  </si>
  <si>
    <t>Target Completion date</t>
  </si>
  <si>
    <t>Actual Start date</t>
  </si>
  <si>
    <t>Enrolment start date</t>
  </si>
  <si>
    <t>Course Finish Date</t>
  </si>
  <si>
    <t xml:space="preserve">Please add your enrolment start date and you will find out your course finish date </t>
  </si>
  <si>
    <t>Please add actual start date in Column E</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</si>
  <si>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</si>
  <si>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You must successfully complete all assessments relating to a unit in order to achieve a competent outcome</t>
  </si>
  <si>
    <t>You will have the opportunity to re-submit individual assessments where you do not successfully achieve the assessment benchmark on the first attempt.
You have up to three attempts at each individual assessment (initial attempt and two re-attempts).</t>
  </si>
  <si>
    <t>You will receive assessment feedback via the Learning Platform within 10 business days. Please keep this in mind when creating your study plan.</t>
  </si>
  <si>
    <t>Important Points to Note :</t>
  </si>
  <si>
    <t>Instructions</t>
  </si>
  <si>
    <t>Swinburne Open Education - Study Plan
BSB50420 Diploma of Leadership and Management</t>
  </si>
  <si>
    <t>Apply communication strategies in the workplace</t>
  </si>
  <si>
    <t>Assessment 1 - Short Answer Questions
Assessment 2 - Project</t>
  </si>
  <si>
    <t>Manage personal health and wellbeing</t>
  </si>
  <si>
    <t>Assessment 1 - Short Answer Questions
Assessment 2 - Project
Assessment 3 - Project</t>
  </si>
  <si>
    <t>Manage meetings</t>
  </si>
  <si>
    <t>Communicate with influence</t>
  </si>
  <si>
    <t>Assessment 1 - Short Answer Questions
Assessment 2 - Project
Assessment 3 - Project
Assessment 4 - Project
Assessment 5 - Project</t>
  </si>
  <si>
    <t>Lead difficult conversations</t>
  </si>
  <si>
    <t>Develop and use emotional intelligence</t>
  </si>
  <si>
    <t>Develop critical thinking in others</t>
  </si>
  <si>
    <t>Manage personal and professional development</t>
  </si>
  <si>
    <t>Manage team effectiveness</t>
  </si>
  <si>
    <t>Assessment 1 - Short Answer Questions
Assessment 2 - Case Study/Role Play
Assessment 3 - Project</t>
  </si>
  <si>
    <t>Lead and manage effective workplace relationships</t>
  </si>
  <si>
    <t>Assessment 1 - Short Answer Questions
Assessment 2 - Case Study
Assessment 3 - Case Study
Assessment 4 - Case Study</t>
  </si>
  <si>
    <t>Manage business operational plans</t>
  </si>
  <si>
    <t>Assessment 1 - Short Answer Questions
Assessment 2 - Case Study/Role Play
Assessment 3 - Project/Role Play</t>
  </si>
  <si>
    <t>Manage business risk</t>
  </si>
  <si>
    <t>Assessment 1 - Case Study
Assessment 2 - Case Study</t>
  </si>
  <si>
    <t xml:space="preserve">Introduction </t>
  </si>
  <si>
    <t>No Assessments</t>
  </si>
  <si>
    <t>After this please add your Enrolment start date In study plan template (in D16) and you will find out your course finish date (D17).  If you get an extension then please dont forget to change your course finish date.</t>
  </si>
  <si>
    <r>
      <rPr>
        <sz val="12"/>
        <color rgb="FF0D0D0D"/>
        <rFont val="Segoe UI"/>
        <family val="2"/>
      </rP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</si>
</sst>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2">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3">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0" fillId="0" borderId="3" xfId="0" applyFont="1" applyBorder="1" applyAlignment="1">
      <alignment horizontal="center"/>
    </xf>
    <xf numFmtId="0" fontId="11" fillId="0" borderId="3" xfId="0" applyFont="1" applyBorder="1"/>
    <xf numFmtId="0" fontId="11" fillId="0" borderId="0" xfId="0" applyFont="1" applyBorder="1" applyAlignment="1">
      <alignment horizontal="center"/>
    </xf>
    <xf numFmtId="14" fontId="0" fillId="0" borderId="3" xfId="0" applyNumberFormat="1" applyFont="1" applyBorder="1" applyAlignment="1">
      <alignment horizontal="center"/>
    </xf>
    <xf numFmtId="0" fontId="11" fillId="0" borderId="22" xfId="0" applyFont="1" applyBorder="1"/>
    <xf numFmtId="0" fontId="11" fillId="0" borderId="0" xfId="0" applyFont="1"/>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56</v>
      </c>
    </row>
    <row r="6" spans="2:3" ht="17.25">
      <c r="C6" s="13" t="s">
        <v>0</v>
      </c>
    </row>
    <row r="7" spans="2:3">
      <c r="B7" s="34"/>
      <c r="C7" s="26"/>
    </row>
    <row r="8" spans="2:3" ht="17.25">
      <c r="B8" s="35">
        <v>1</v>
      </c>
      <c r="C8" s="27" t="s">
        <v>1</v>
      </c>
    </row>
    <row r="9" spans="2:3" ht="17.25">
      <c r="B9" s="35"/>
      <c r="C9" s="28" t="s">
        <v>2</v>
      </c>
    </row>
    <row r="10" spans="2:3" ht="17.25">
      <c r="B10" s="35"/>
      <c r="C10" s="28" t="s">
        <v>3</v>
      </c>
    </row>
    <row r="11" spans="2:3">
      <c r="B11" s="35"/>
      <c r="C11" s="29"/>
    </row>
    <row r="12" spans="2:3" ht="17.25">
      <c r="B12" s="35">
        <v>2</v>
      </c>
      <c r="C12" s="27" t="s">
        <v>4</v>
      </c>
    </row>
    <row r="13" spans="2:3" ht="17.25">
      <c r="B13" s="35"/>
      <c r="C13" s="28" t="s">
        <v>5</v>
      </c>
    </row>
    <row r="14" spans="2:3" ht="17.25">
      <c r="B14" s="35"/>
      <c r="C14" s="28" t="s">
        <v>6</v>
      </c>
    </row>
    <row r="15" spans="2:3" ht="34.5">
      <c r="B15" s="35"/>
      <c r="C15" s="30" t="s">
        <v>79</v>
      </c>
    </row>
    <row r="16" spans="2:3">
      <c r="B16" s="35"/>
      <c r="C16" s="29"/>
    </row>
    <row r="17" spans="2:3" ht="17.25">
      <c r="B17" s="35">
        <v>3</v>
      </c>
      <c r="C17" s="27" t="s">
        <v>7</v>
      </c>
    </row>
    <row r="18" spans="2:3" ht="17.25">
      <c r="B18" s="35"/>
      <c r="C18" s="28" t="s">
        <v>80</v>
      </c>
    </row>
    <row r="19" spans="2:3" ht="34.5">
      <c r="B19" s="35"/>
      <c r="C19" s="30" t="s">
        <v>8</v>
      </c>
    </row>
    <row r="20" spans="2:3" ht="34.5">
      <c r="B20" s="35"/>
      <c r="C20" s="30" t="s">
        <v>44</v>
      </c>
    </row>
    <row r="21" spans="2:3" ht="17.25">
      <c r="B21" s="35"/>
      <c r="C21" s="28"/>
    </row>
    <row r="22" spans="2:3" ht="17.25">
      <c r="B22" s="35">
        <v>4</v>
      </c>
      <c r="C22" s="27" t="s">
        <v>9</v>
      </c>
    </row>
    <row r="23" spans="2:3" ht="17.25">
      <c r="B23" s="35"/>
      <c r="C23" s="28" t="s">
        <v>10</v>
      </c>
    </row>
    <row r="24" spans="2:3" ht="17.25">
      <c r="B24" s="35"/>
      <c r="C24" s="28" t="s">
        <v>11</v>
      </c>
    </row>
    <row r="25" spans="2:3" ht="17.25">
      <c r="B25" s="35"/>
      <c r="C25" s="28" t="s">
        <v>12</v>
      </c>
    </row>
    <row r="26" spans="2:3" ht="17.25">
      <c r="B26" s="35"/>
      <c r="C26" s="28"/>
    </row>
    <row r="27" spans="2:3" ht="17.25">
      <c r="B27" s="35">
        <v>5</v>
      </c>
      <c r="C27" s="27" t="s">
        <v>13</v>
      </c>
    </row>
    <row r="28" spans="2:3" ht="17.25">
      <c r="B28" s="35"/>
      <c r="C28" s="28" t="s">
        <v>14</v>
      </c>
    </row>
    <row r="29" spans="2:3" ht="17.25">
      <c r="B29" s="35"/>
      <c r="C29" s="28" t="s">
        <v>15</v>
      </c>
    </row>
    <row r="30" spans="2:3">
      <c r="B30" s="35"/>
      <c r="C30" s="29"/>
    </row>
    <row r="31" spans="2:3" ht="17.25">
      <c r="B31" s="35">
        <v>6</v>
      </c>
      <c r="C31" s="27" t="s">
        <v>16</v>
      </c>
    </row>
    <row r="32" spans="2:3" ht="17.25">
      <c r="B32" s="35"/>
      <c r="C32" s="28" t="s">
        <v>17</v>
      </c>
    </row>
    <row r="33" spans="2:3" ht="17.25">
      <c r="B33" s="35"/>
      <c r="C33" s="28"/>
    </row>
    <row r="34" spans="2:3" ht="17.25">
      <c r="B34" s="35">
        <v>7</v>
      </c>
      <c r="C34" s="27" t="s">
        <v>18</v>
      </c>
    </row>
    <row r="35" spans="2:3" ht="17.25">
      <c r="B35" s="35"/>
      <c r="C35" s="28" t="s">
        <v>19</v>
      </c>
    </row>
    <row r="36" spans="2:3">
      <c r="B36" s="35"/>
      <c r="C36" s="29"/>
    </row>
    <row r="37" spans="2:3" ht="17.25">
      <c r="B37" s="35">
        <v>8</v>
      </c>
      <c r="C37" s="27" t="s">
        <v>20</v>
      </c>
    </row>
    <row r="38" spans="2:3" ht="17.25">
      <c r="B38" s="35"/>
      <c r="C38" s="28" t="s">
        <v>21</v>
      </c>
    </row>
    <row r="39" spans="2:3" ht="17.25">
      <c r="B39" s="35"/>
      <c r="C39" s="28" t="s">
        <v>22</v>
      </c>
    </row>
    <row r="40" spans="2:3">
      <c r="B40" s="35"/>
      <c r="C40" s="29"/>
    </row>
    <row r="41" spans="2:3" ht="17.25">
      <c r="B41" s="35">
        <v>9</v>
      </c>
      <c r="C41" s="27" t="s">
        <v>23</v>
      </c>
    </row>
    <row r="42" spans="2:3" ht="17.25">
      <c r="B42" s="35"/>
      <c r="C42" s="28" t="s">
        <v>24</v>
      </c>
    </row>
    <row r="43" spans="2:3">
      <c r="B43" s="35"/>
      <c r="C43" s="29"/>
    </row>
    <row r="44" spans="2:3" ht="17.25">
      <c r="B44" s="35">
        <v>10</v>
      </c>
      <c r="C44" s="27" t="s">
        <v>25</v>
      </c>
    </row>
    <row r="45" spans="2:3" ht="17.25">
      <c r="B45" s="35"/>
      <c r="C45" s="28" t="s">
        <v>26</v>
      </c>
    </row>
    <row r="46" spans="2:3" ht="17.25">
      <c r="B46" s="35"/>
      <c r="C46" s="28" t="s">
        <v>27</v>
      </c>
    </row>
    <row r="47" spans="2:3">
      <c r="B47" s="35"/>
      <c r="C47" s="29"/>
    </row>
    <row r="48" spans="2:3" ht="17.25">
      <c r="B48" s="35">
        <v>11</v>
      </c>
      <c r="C48" s="27" t="s">
        <v>28</v>
      </c>
    </row>
    <row r="49" spans="1:3" ht="17.25">
      <c r="B49" s="35"/>
      <c r="C49" s="28" t="s">
        <v>29</v>
      </c>
    </row>
    <row r="50" spans="1:3" ht="17.25">
      <c r="B50" s="35"/>
      <c r="C50" s="28" t="s">
        <v>30</v>
      </c>
    </row>
    <row r="51" spans="1:3">
      <c r="B51" s="35"/>
      <c r="C51" s="29"/>
    </row>
    <row r="52" spans="1:3" ht="17.25">
      <c r="B52" s="35"/>
      <c r="C52" s="31" t="s">
        <v>31</v>
      </c>
    </row>
    <row r="53" spans="1:3">
      <c r="B53" s="35"/>
      <c r="C53" s="29"/>
    </row>
    <row r="54" spans="1:3" ht="34.5">
      <c r="B54" s="36"/>
      <c r="C54" s="32" t="s">
        <v>51</v>
      </c>
    </row>
    <row r="55" spans="1:3" ht="17.25">
      <c r="C55" s="24"/>
    </row>
    <row r="56" spans="1:3" ht="17.25">
      <c r="A56" s="25" t="s">
        <v>55</v>
      </c>
    </row>
    <row r="57" spans="1:3" ht="17.25">
      <c r="A57" s="37"/>
      <c r="B57" s="38" t="s">
        <v>54</v>
      </c>
      <c r="C57" s="38"/>
    </row>
    <row r="58" spans="1:3" ht="34.5" customHeight="1">
      <c r="A58" s="37"/>
      <c r="B58" s="42" t="s">
        <v>53</v>
      </c>
      <c r="C58" s="42"/>
    </row>
    <row r="59" spans="1:3" ht="17.25" customHeight="1">
      <c r="A59" s="37"/>
      <c r="B59" s="38" t="s">
        <v>52</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D16" sqref="D16"/>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5" t="s">
        <v>57</v>
      </c>
      <c r="B1" s="56"/>
      <c r="C1" s="56"/>
      <c r="D1" s="56"/>
      <c r="E1" s="56"/>
      <c r="F1" s="56"/>
      <c r="G1" s="56"/>
      <c r="H1" s="56"/>
      <c r="I1" s="56"/>
      <c r="J1" s="56"/>
      <c r="K1" s="56"/>
      <c r="L1" s="56"/>
      <c r="M1" s="57"/>
    </row>
    <row r="2" spans="1:13" ht="15" customHeight="1">
      <c r="A2" s="58"/>
      <c r="B2" s="59"/>
      <c r="C2" s="59"/>
      <c r="D2" s="59"/>
      <c r="E2" s="59"/>
      <c r="F2" s="59"/>
      <c r="G2" s="59"/>
      <c r="H2" s="59"/>
      <c r="I2" s="59"/>
      <c r="J2" s="59"/>
      <c r="K2" s="59"/>
      <c r="L2" s="59"/>
      <c r="M2" s="60"/>
    </row>
    <row r="3" spans="1:13" ht="15" customHeight="1">
      <c r="A3" s="58"/>
      <c r="B3" s="59"/>
      <c r="C3" s="59"/>
      <c r="D3" s="59"/>
      <c r="E3" s="59"/>
      <c r="F3" s="59"/>
      <c r="G3" s="59"/>
      <c r="H3" s="59"/>
      <c r="I3" s="59"/>
      <c r="J3" s="59"/>
      <c r="K3" s="59"/>
      <c r="L3" s="59"/>
      <c r="M3" s="60"/>
    </row>
    <row r="4" spans="1:13" ht="15" customHeight="1">
      <c r="A4" s="58"/>
      <c r="B4" s="59"/>
      <c r="C4" s="59"/>
      <c r="D4" s="59"/>
      <c r="E4" s="59"/>
      <c r="F4" s="59"/>
      <c r="G4" s="59"/>
      <c r="H4" s="59"/>
      <c r="I4" s="59"/>
      <c r="J4" s="59"/>
      <c r="K4" s="59"/>
      <c r="L4" s="59"/>
      <c r="M4" s="60"/>
    </row>
    <row r="5" spans="1:13" ht="15" customHeight="1">
      <c r="A5" s="58"/>
      <c r="B5" s="59"/>
      <c r="C5" s="59"/>
      <c r="D5" s="59"/>
      <c r="E5" s="59"/>
      <c r="F5" s="59"/>
      <c r="G5" s="59"/>
      <c r="H5" s="59"/>
      <c r="I5" s="59"/>
      <c r="J5" s="59"/>
      <c r="K5" s="59"/>
      <c r="L5" s="59"/>
      <c r="M5" s="60"/>
    </row>
    <row r="6" spans="1:13" ht="15" customHeight="1">
      <c r="A6" s="58"/>
      <c r="B6" s="59"/>
      <c r="C6" s="59"/>
      <c r="D6" s="59"/>
      <c r="E6" s="59"/>
      <c r="F6" s="59"/>
      <c r="G6" s="59"/>
      <c r="H6" s="59"/>
      <c r="I6" s="59"/>
      <c r="J6" s="59"/>
      <c r="K6" s="59"/>
      <c r="L6" s="59"/>
      <c r="M6" s="60"/>
    </row>
    <row r="7" spans="1:13" ht="15" customHeight="1">
      <c r="A7" s="58"/>
      <c r="B7" s="59"/>
      <c r="C7" s="59"/>
      <c r="D7" s="59"/>
      <c r="E7" s="59"/>
      <c r="F7" s="59"/>
      <c r="G7" s="59"/>
      <c r="H7" s="59"/>
      <c r="I7" s="59"/>
      <c r="J7" s="59"/>
      <c r="K7" s="59"/>
      <c r="L7" s="59"/>
      <c r="M7" s="60"/>
    </row>
    <row r="8" spans="1:13" ht="15.75" thickBot="1">
      <c r="A8" s="61"/>
      <c r="B8" s="62"/>
      <c r="C8" s="62"/>
      <c r="D8" s="62"/>
      <c r="E8" s="62"/>
      <c r="F8" s="62"/>
      <c r="G8" s="62"/>
      <c r="H8" s="62"/>
      <c r="I8" s="62"/>
      <c r="J8" s="62"/>
      <c r="K8" s="62"/>
      <c r="L8" s="62"/>
      <c r="M8" s="63"/>
    </row>
    <row r="9" spans="1:13" ht="15.75" thickBot="1">
      <c r="B9" s="43" t="s">
        <v>32</v>
      </c>
      <c r="C9" s="44"/>
      <c r="D9" s="64"/>
    </row>
    <row r="10" spans="1:13">
      <c r="B10" s="65" t="s">
        <v>33</v>
      </c>
      <c r="C10" s="66"/>
      <c r="D10" s="2">
        <v>1194</v>
      </c>
    </row>
    <row r="11" spans="1:13">
      <c r="B11" s="53" t="s">
        <v>34</v>
      </c>
      <c r="C11" s="54"/>
      <c r="D11" s="3">
        <v>104</v>
      </c>
    </row>
    <row r="12" spans="1:13">
      <c r="B12" s="53" t="s">
        <v>35</v>
      </c>
      <c r="C12" s="54"/>
      <c r="D12" s="3">
        <v>12</v>
      </c>
    </row>
    <row r="13" spans="1:13">
      <c r="B13" s="53" t="s">
        <v>36</v>
      </c>
      <c r="C13" s="54"/>
      <c r="D13" s="4">
        <f>ROUNDUP(D10/D11,0)</f>
        <v>12</v>
      </c>
    </row>
    <row r="14" spans="1:13" ht="15.75" thickBot="1">
      <c r="B14" s="51" t="s">
        <v>37</v>
      </c>
      <c r="C14" s="52"/>
      <c r="D14" s="5">
        <f>ROUNDUP((D10/D12)/D13,0)</f>
        <v>9</v>
      </c>
      <c r="G14" s="16"/>
    </row>
    <row r="15" spans="1:13" ht="15.75" thickBot="1">
      <c r="D15" s="14"/>
    </row>
    <row r="16" spans="1:13" ht="15.75" thickBot="1">
      <c r="B16" s="43" t="s">
        <v>47</v>
      </c>
      <c r="C16" s="44"/>
      <c r="D16" s="15"/>
      <c r="E16" s="45" t="s">
        <v>49</v>
      </c>
      <c r="F16" s="46"/>
      <c r="G16" s="47"/>
    </row>
    <row r="17" spans="1:11" ht="15.75" thickBot="1">
      <c r="B17" s="43" t="s">
        <v>48</v>
      </c>
      <c r="C17" s="44"/>
      <c r="D17" s="15">
        <f>D16+7*104</f>
        <v>728</v>
      </c>
    </row>
    <row r="19" spans="1:11" s="11" customFormat="1">
      <c r="A19" s="9" t="s">
        <v>38</v>
      </c>
      <c r="B19" s="10" t="s">
        <v>39</v>
      </c>
      <c r="C19" s="10" t="s">
        <v>40</v>
      </c>
      <c r="D19" s="10" t="s">
        <v>41</v>
      </c>
      <c r="E19" s="9" t="s">
        <v>46</v>
      </c>
      <c r="F19" s="9" t="s">
        <v>45</v>
      </c>
      <c r="G19" s="10" t="s">
        <v>42</v>
      </c>
    </row>
    <row r="20" spans="1:11" s="72" customFormat="1" ht="15.75" thickBot="1">
      <c r="A20" s="67">
        <v>1</v>
      </c>
      <c r="B20" s="68" t="s">
        <v>77</v>
      </c>
      <c r="C20" s="68" t="s">
        <v>78</v>
      </c>
      <c r="D20" s="68">
        <v>1</v>
      </c>
      <c r="E20" s="69"/>
      <c r="F20" s="70">
        <f>E20+7*1</f>
        <v>7</v>
      </c>
      <c r="G20" s="71"/>
    </row>
    <row r="21" spans="1:11" ht="26.25" thickBot="1">
      <c r="A21" s="7">
        <v>2</v>
      </c>
      <c r="B21" s="8" t="s">
        <v>58</v>
      </c>
      <c r="C21" s="40" t="s">
        <v>59</v>
      </c>
      <c r="D21" s="22">
        <v>8</v>
      </c>
      <c r="E21" s="18"/>
      <c r="F21" s="21">
        <f>E21+7*8</f>
        <v>56</v>
      </c>
      <c r="G21" s="17"/>
      <c r="H21" s="48" t="s">
        <v>50</v>
      </c>
      <c r="I21" s="49"/>
      <c r="J21" s="49"/>
      <c r="K21" s="50"/>
    </row>
    <row r="22" spans="1:11" ht="39">
      <c r="A22" s="7">
        <v>3</v>
      </c>
      <c r="B22" s="8" t="s">
        <v>60</v>
      </c>
      <c r="C22" s="41" t="s">
        <v>61</v>
      </c>
      <c r="D22" s="22">
        <f>D14</f>
        <v>9</v>
      </c>
      <c r="E22" s="19"/>
      <c r="F22" s="21">
        <f>E22+7*9</f>
        <v>63</v>
      </c>
      <c r="G22" s="6"/>
    </row>
    <row r="23" spans="1:11" ht="39">
      <c r="A23" s="7">
        <v>3</v>
      </c>
      <c r="B23" s="8" t="s">
        <v>62</v>
      </c>
      <c r="C23" s="41" t="s">
        <v>61</v>
      </c>
      <c r="D23" s="22">
        <f>D14</f>
        <v>9</v>
      </c>
      <c r="E23" s="20"/>
      <c r="F23" s="21">
        <f t="shared" ref="F23:F24" si="0">E23+7*9</f>
        <v>63</v>
      </c>
      <c r="G23" s="6"/>
    </row>
    <row r="24" spans="1:11" ht="63.75">
      <c r="A24" s="7">
        <v>4</v>
      </c>
      <c r="B24" s="8" t="s">
        <v>63</v>
      </c>
      <c r="C24" s="40" t="s">
        <v>64</v>
      </c>
      <c r="D24" s="22">
        <f>D14</f>
        <v>9</v>
      </c>
      <c r="E24" s="20"/>
      <c r="F24" s="21">
        <f t="shared" si="0"/>
        <v>63</v>
      </c>
      <c r="G24" s="6"/>
    </row>
    <row r="25" spans="1:11" ht="26.25">
      <c r="A25" s="7">
        <v>5</v>
      </c>
      <c r="B25" s="8" t="s">
        <v>65</v>
      </c>
      <c r="C25" s="41" t="s">
        <v>59</v>
      </c>
      <c r="D25" s="22">
        <v>8</v>
      </c>
      <c r="E25" s="20"/>
      <c r="F25" s="21">
        <f>E25+7*8</f>
        <v>56</v>
      </c>
      <c r="G25" s="6"/>
    </row>
    <row r="26" spans="1:11" ht="26.25">
      <c r="A26" s="7">
        <v>6</v>
      </c>
      <c r="B26" s="8" t="s">
        <v>66</v>
      </c>
      <c r="C26" s="41" t="s">
        <v>59</v>
      </c>
      <c r="D26" s="22">
        <v>8</v>
      </c>
      <c r="E26" s="20"/>
      <c r="F26" s="21">
        <f t="shared" ref="F26:F28" si="1">E26+7*8</f>
        <v>56</v>
      </c>
      <c r="G26" s="6"/>
    </row>
    <row r="27" spans="1:11" ht="26.25">
      <c r="A27" s="7">
        <v>7</v>
      </c>
      <c r="B27" s="8" t="s">
        <v>67</v>
      </c>
      <c r="C27" s="41" t="s">
        <v>59</v>
      </c>
      <c r="D27" s="22">
        <v>8</v>
      </c>
      <c r="E27" s="20"/>
      <c r="F27" s="21">
        <f t="shared" si="1"/>
        <v>56</v>
      </c>
      <c r="G27" s="6"/>
    </row>
    <row r="28" spans="1:11" ht="26.25">
      <c r="A28" s="7">
        <v>8</v>
      </c>
      <c r="B28" s="8" t="s">
        <v>68</v>
      </c>
      <c r="C28" s="41" t="s">
        <v>59</v>
      </c>
      <c r="D28" s="22">
        <v>8</v>
      </c>
      <c r="E28" s="20"/>
      <c r="F28" s="21">
        <f t="shared" si="1"/>
        <v>56</v>
      </c>
      <c r="G28" s="6"/>
    </row>
    <row r="29" spans="1:11" ht="39">
      <c r="A29" s="7">
        <v>9</v>
      </c>
      <c r="B29" s="8" t="s">
        <v>69</v>
      </c>
      <c r="C29" s="41" t="s">
        <v>70</v>
      </c>
      <c r="D29" s="22">
        <f>D14</f>
        <v>9</v>
      </c>
      <c r="E29" s="20"/>
      <c r="F29" s="21">
        <f>E29+7*9</f>
        <v>63</v>
      </c>
      <c r="G29" s="6"/>
    </row>
    <row r="30" spans="1:11" ht="51.75">
      <c r="A30" s="7">
        <v>10</v>
      </c>
      <c r="B30" s="8" t="s">
        <v>71</v>
      </c>
      <c r="C30" s="41" t="s">
        <v>72</v>
      </c>
      <c r="D30" s="22">
        <f>D14</f>
        <v>9</v>
      </c>
      <c r="E30" s="20"/>
      <c r="F30" s="21">
        <f>E30+7*9</f>
        <v>63</v>
      </c>
      <c r="G30" s="6"/>
    </row>
    <row r="31" spans="1:11" ht="39">
      <c r="A31" s="7">
        <v>11</v>
      </c>
      <c r="B31" s="8" t="s">
        <v>73</v>
      </c>
      <c r="C31" s="41" t="s">
        <v>74</v>
      </c>
      <c r="D31" s="22">
        <f>D14</f>
        <v>9</v>
      </c>
      <c r="E31" s="20"/>
      <c r="F31" s="21">
        <f>E31+7*9</f>
        <v>63</v>
      </c>
      <c r="G31" s="6"/>
    </row>
    <row r="32" spans="1:11" ht="26.25">
      <c r="A32" s="7">
        <v>12</v>
      </c>
      <c r="B32" s="8" t="s">
        <v>75</v>
      </c>
      <c r="C32" s="41" t="s">
        <v>76</v>
      </c>
      <c r="D32" s="22">
        <f>D14</f>
        <v>9</v>
      </c>
      <c r="E32" s="20"/>
      <c r="F32" s="21">
        <f>E32+7*9</f>
        <v>63</v>
      </c>
      <c r="G32" s="6"/>
    </row>
    <row r="36" spans="3:4">
      <c r="C36" s="12" t="s">
        <v>43</v>
      </c>
      <c r="D36" s="23">
        <f>SUM(D20:D32)</f>
        <v>104</v>
      </c>
    </row>
  </sheetData>
  <mergeCells count="11">
    <mergeCell ref="B13:C13"/>
    <mergeCell ref="A1:M8"/>
    <mergeCell ref="B9:D9"/>
    <mergeCell ref="B10:C10"/>
    <mergeCell ref="B11:C11"/>
    <mergeCell ref="B12:C12"/>
    <mergeCell ref="B17:C17"/>
    <mergeCell ref="E16:G16"/>
    <mergeCell ref="H21:K21"/>
    <mergeCell ref="B16:C16"/>
    <mergeCell ref="B14: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dc:creator>
  <cp:lastModifiedBy>Ruchi</cp:lastModifiedBy>
  <cp:revision/>
  <dcterms:created xsi:type="dcterms:W3CDTF">2024-02-22T01:14:19Z</dcterms:created>
  <dcterms:modified xsi:type="dcterms:W3CDTF">2024-04-04T02:58:32Z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ies>
</file>