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70" yWindow="210" windowWidth="21255" windowHeight="12810" activeTab="1"/>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c r="F33"/>
  <c r="F32"/>
  <c r="F31"/>
  <c r="F30"/>
  <c r="F29"/>
  <c r="F28"/>
  <c r="F27"/>
  <c r="F21"/>
  <c r="F22"/>
  <c r="F23"/>
  <c r="F24"/>
  <c r="F25"/>
  <c r="F26"/>
  <c r="F20"/>
  <c r="D13" l="1"/>
  <c r="D14" s="1"/>
  <c r="D33" l="1"/>
  <c r="D31"/>
  <c r="D32"/>
  <c r="D29" l="1"/>
  <c r="D26"/>
  <c r="D21"/>
  <c r="D22"/>
  <c r="D23"/>
  <c r="D24"/>
  <c r="D20"/>
  <c r="D25"/>
  <c r="D37" l="1"/>
</calcChain>
</file>

<file path=xl/sharedStrings.xml><?xml version="1.0" encoding="utf-8"?>
<sst xmlns="http://schemas.openxmlformats.org/spreadsheetml/2006/main" count="88" uniqueCount="78">
  <si>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</si>
  <si>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</si>
  <si>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</si>
  <si>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</si>
  <si>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</si>
  <si>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</si>
  <si>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</si>
  <si>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</si>
  <si>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</si>
  <si>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</si>
  <si>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</si>
  <si>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</si>
  <si>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</si>
  <si>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</si>
  <si>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</si>
  <si>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</si>
  <si>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</si>
  <si>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</si>
  <si>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</si>
  <si>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</si>
  <si>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</si>
  <si>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</si>
  <si>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</si>
  <si>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</si>
  <si>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</si>
  <si>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</si>
  <si>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</si>
  <si>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</si>
  <si>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</si>
  <si>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</si>
  <si>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</si>
  <si>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</si>
  <si>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</si>
  <si>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</si>
  <si>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</si>
  <si>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</si>
  <si>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</si>
  <si>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</si>
  <si>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</si>
  <si>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ACM20121 Certificate II in Animal Care</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</si>
  <si>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</si>
  <si>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</si>
  <si>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</si>
  <si>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</si>
  <si>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</si>
  <si>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</si>
  <si>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</si>
  <si>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</si>
  <si>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</si>
  <si>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</si>
  <si>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</si>
  <si>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</si>
  <si>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</si>
  <si>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</si>
  <si>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</si>
  <si>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</si>
  <si>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Work in the Animal Care Industry</t>
  </si>
  <si>
    <t>Assessment 1 - Quiz
Assessment 2 - Short Answer Questions</t>
  </si>
  <si>
    <t>Please add actual start date in Column E</t>
  </si>
  <si>
    <t>Apply Communication Skills</t>
  </si>
  <si>
    <t>Assessment 1 - Short Answer Questions</t>
  </si>
  <si>
    <t>Participate in Workplace Health and Safety Processes</t>
  </si>
  <si>
    <t>Participate in Environmentally Sustainable Work Practices</t>
  </si>
  <si>
    <t>Handle Companion Animals Safely and Follow Infection Control Guidelines</t>
  </si>
  <si>
    <t>Complete animal care hygiene routines</t>
  </si>
  <si>
    <t>SWLA 1</t>
  </si>
  <si>
    <t>Quiz
Assessment 1 - Portfolio
Assessment 2 - Logbook
Assessment 3 - Interview Questions
Assessment 4 - Third Party Report</t>
  </si>
  <si>
    <t>Feed and Water Animals</t>
  </si>
  <si>
    <t>Provide Enrichment for Animals</t>
  </si>
  <si>
    <t>Assist in Health Care of Animals</t>
  </si>
  <si>
    <t>Provide Basic Animal First Aid</t>
  </si>
  <si>
    <t>Provide Reception Services for an Animal Care Facility</t>
  </si>
  <si>
    <t>Source and Provide Information for Animal Care Needs</t>
  </si>
  <si>
    <t>SWLA 2</t>
  </si>
  <si>
    <t>Assessment 1 - Logbook
Assessment 2 - Portfolio
Assessment 3 - Interview Questions
Assessment 4 - Third Party Report</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</si>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</sst>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0"/>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9">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11" fillId="0" borderId="3" xfId="0" applyFont="1" applyBorder="1" applyAlignment="1">
      <alignment wrapText="1"/>
    </xf>
    <xf numFmtId="0" fontId="12" fillId="0" borderId="10" xfId="0" applyFont="1" applyBorder="1" applyAlignment="1">
      <alignment horizontal="left" indent="2"/>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opLeftCell="A7" workbookViewId="0">
      <selection activeCell="C6" sqref="C6"/>
    </sheetView>
  </sheetViews>
  <sheetFormatPr defaultRowHeight="15"/>
  <cols>
    <col min="2" max="2" width="9.140625" style="33"/>
    <col min="3" max="3" width="207.7109375" customWidth="1"/>
  </cols>
  <sheetData>
    <row r="4" spans="2:3" ht="21">
      <c r="C4" s="39" t="s">
        <v>0</v>
      </c>
    </row>
    <row r="6" spans="2:3" ht="17.25">
      <c r="C6" s="13" t="s">
        <v>1</v>
      </c>
    </row>
    <row r="7" spans="2:3">
      <c r="B7" s="34"/>
      <c r="C7" s="26"/>
    </row>
    <row r="8" spans="2:3" ht="17.25">
      <c r="B8" s="35">
        <v>1</v>
      </c>
      <c r="C8" s="27" t="s">
        <v>2</v>
      </c>
    </row>
    <row r="9" spans="2:3" ht="17.25">
      <c r="B9" s="35"/>
      <c r="C9" s="28" t="s">
        <v>3</v>
      </c>
    </row>
    <row r="10" spans="2:3" ht="17.25">
      <c r="B10" s="35"/>
      <c r="C10" s="28" t="s">
        <v>4</v>
      </c>
    </row>
    <row r="11" spans="2:3">
      <c r="B11" s="35"/>
      <c r="C11" s="29"/>
    </row>
    <row r="12" spans="2:3" ht="17.25">
      <c r="B12" s="35">
        <v>2</v>
      </c>
      <c r="C12" s="27" t="s">
        <v>5</v>
      </c>
    </row>
    <row r="13" spans="2:3" ht="17.25">
      <c r="B13" s="35"/>
      <c r="C13" s="28" t="s">
        <v>6</v>
      </c>
    </row>
    <row r="14" spans="2:3" ht="17.25">
      <c r="B14" s="35"/>
      <c r="C14" s="28" t="s">
        <v>7</v>
      </c>
    </row>
    <row r="15" spans="2:3" ht="34.5">
      <c r="B15" s="35"/>
      <c r="C15" s="30" t="s">
        <v>76</v>
      </c>
    </row>
    <row r="16" spans="2:3">
      <c r="B16" s="35"/>
      <c r="C16" s="29"/>
    </row>
    <row r="17" spans="2:3" ht="17.25">
      <c r="B17" s="35">
        <v>3</v>
      </c>
      <c r="C17" s="27" t="s">
        <v>8</v>
      </c>
    </row>
    <row r="18" spans="2:3" ht="17.25">
      <c r="B18" s="35"/>
      <c r="C18" s="43" t="s">
        <v>77</v>
      </c>
    </row>
    <row r="19" spans="2:3" ht="34.5">
      <c r="B19" s="35"/>
      <c r="C19" s="30" t="s">
        <v>9</v>
      </c>
    </row>
    <row r="20" spans="2:3" ht="34.5">
      <c r="B20" s="35"/>
      <c r="C20" s="30" t="s">
        <v>10</v>
      </c>
    </row>
    <row r="21" spans="2:3" ht="17.25">
      <c r="B21" s="35"/>
      <c r="C21" s="28"/>
    </row>
    <row r="22" spans="2:3" ht="17.25">
      <c r="B22" s="35">
        <v>4</v>
      </c>
      <c r="C22" s="27" t="s">
        <v>11</v>
      </c>
    </row>
    <row r="23" spans="2:3" ht="17.25">
      <c r="B23" s="35"/>
      <c r="C23" s="28" t="s">
        <v>12</v>
      </c>
    </row>
    <row r="24" spans="2:3" ht="17.25">
      <c r="B24" s="35"/>
      <c r="C24" s="28" t="s">
        <v>13</v>
      </c>
    </row>
    <row r="25" spans="2:3" ht="17.25">
      <c r="B25" s="35"/>
      <c r="C25" s="28" t="s">
        <v>14</v>
      </c>
    </row>
    <row r="26" spans="2:3" ht="17.25">
      <c r="B26" s="35"/>
      <c r="C26" s="28"/>
    </row>
    <row r="27" spans="2:3" ht="17.25">
      <c r="B27" s="35">
        <v>5</v>
      </c>
      <c r="C27" s="27" t="s">
        <v>15</v>
      </c>
    </row>
    <row r="28" spans="2:3" ht="17.25">
      <c r="B28" s="35"/>
      <c r="C28" s="28" t="s">
        <v>16</v>
      </c>
    </row>
    <row r="29" spans="2:3" ht="17.25">
      <c r="B29" s="35"/>
      <c r="C29" s="28" t="s">
        <v>17</v>
      </c>
    </row>
    <row r="30" spans="2:3">
      <c r="B30" s="35"/>
      <c r="C30" s="29"/>
    </row>
    <row r="31" spans="2:3" ht="17.25">
      <c r="B31" s="35">
        <v>6</v>
      </c>
      <c r="C31" s="27" t="s">
        <v>18</v>
      </c>
    </row>
    <row r="32" spans="2:3" ht="17.25">
      <c r="B32" s="35"/>
      <c r="C32" s="28" t="s">
        <v>19</v>
      </c>
    </row>
    <row r="33" spans="2:3" ht="17.25">
      <c r="B33" s="35"/>
      <c r="C33" s="28"/>
    </row>
    <row r="34" spans="2:3" ht="17.25">
      <c r="B34" s="35">
        <v>7</v>
      </c>
      <c r="C34" s="27" t="s">
        <v>20</v>
      </c>
    </row>
    <row r="35" spans="2:3" ht="17.25">
      <c r="B35" s="35"/>
      <c r="C35" s="28" t="s">
        <v>21</v>
      </c>
    </row>
    <row r="36" spans="2:3">
      <c r="B36" s="35"/>
      <c r="C36" s="29"/>
    </row>
    <row r="37" spans="2:3" ht="17.25">
      <c r="B37" s="35">
        <v>8</v>
      </c>
      <c r="C37" s="27" t="s">
        <v>22</v>
      </c>
    </row>
    <row r="38" spans="2:3" ht="17.25">
      <c r="B38" s="35"/>
      <c r="C38" s="28" t="s">
        <v>23</v>
      </c>
    </row>
    <row r="39" spans="2:3" ht="17.25">
      <c r="B39" s="35"/>
      <c r="C39" s="28" t="s">
        <v>24</v>
      </c>
    </row>
    <row r="40" spans="2:3">
      <c r="B40" s="35"/>
      <c r="C40" s="29"/>
    </row>
    <row r="41" spans="2:3" ht="17.25">
      <c r="B41" s="35">
        <v>9</v>
      </c>
      <c r="C41" s="27" t="s">
        <v>25</v>
      </c>
    </row>
    <row r="42" spans="2:3" ht="17.25">
      <c r="B42" s="35"/>
      <c r="C42" s="28" t="s">
        <v>26</v>
      </c>
    </row>
    <row r="43" spans="2:3">
      <c r="B43" s="35"/>
      <c r="C43" s="29"/>
    </row>
    <row r="44" spans="2:3" ht="17.25">
      <c r="B44" s="35">
        <v>10</v>
      </c>
      <c r="C44" s="27" t="s">
        <v>27</v>
      </c>
    </row>
    <row r="45" spans="2:3" ht="17.25">
      <c r="B45" s="35"/>
      <c r="C45" s="28" t="s">
        <v>28</v>
      </c>
    </row>
    <row r="46" spans="2:3" ht="17.25">
      <c r="B46" s="35"/>
      <c r="C46" s="28" t="s">
        <v>29</v>
      </c>
    </row>
    <row r="47" spans="2:3">
      <c r="B47" s="35"/>
      <c r="C47" s="29"/>
    </row>
    <row r="48" spans="2:3" ht="17.25">
      <c r="B48" s="35">
        <v>11</v>
      </c>
      <c r="C48" s="27" t="s">
        <v>30</v>
      </c>
    </row>
    <row r="49" spans="1:3" ht="17.25">
      <c r="B49" s="35"/>
      <c r="C49" s="28" t="s">
        <v>31</v>
      </c>
    </row>
    <row r="50" spans="1:3" ht="17.25">
      <c r="B50" s="35"/>
      <c r="C50" s="28" t="s">
        <v>32</v>
      </c>
    </row>
    <row r="51" spans="1:3">
      <c r="B51" s="35"/>
      <c r="C51" s="29"/>
    </row>
    <row r="52" spans="1:3" ht="17.25">
      <c r="B52" s="35"/>
      <c r="C52" s="31" t="s">
        <v>33</v>
      </c>
    </row>
    <row r="53" spans="1:3">
      <c r="B53" s="35"/>
      <c r="C53" s="29"/>
    </row>
    <row r="54" spans="1:3" ht="34.5">
      <c r="B54" s="36"/>
      <c r="C54" s="32" t="s">
        <v>34</v>
      </c>
    </row>
    <row r="55" spans="1:3" ht="17.25">
      <c r="C55" s="24"/>
    </row>
    <row r="56" spans="1:3" ht="17.25">
      <c r="A56" s="25" t="s">
        <v>35</v>
      </c>
    </row>
    <row r="57" spans="1:3" ht="17.25">
      <c r="A57" s="37"/>
      <c r="B57" s="38" t="s">
        <v>36</v>
      </c>
      <c r="C57" s="38"/>
    </row>
    <row r="58" spans="1:3" ht="34.5" customHeight="1">
      <c r="A58" s="37"/>
      <c r="B58" s="44" t="s">
        <v>37</v>
      </c>
      <c r="C58" s="44"/>
    </row>
    <row r="59" spans="1:3" ht="17.25" customHeight="1">
      <c r="A59" s="37"/>
      <c r="B59" s="38" t="s">
        <v>38</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7"/>
  <sheetViews>
    <sheetView tabSelected="1" workbookViewId="0">
      <selection activeCell="D16" sqref="D16"/>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7" t="s">
        <v>39</v>
      </c>
      <c r="B1" s="48"/>
      <c r="C1" s="48"/>
      <c r="D1" s="48"/>
      <c r="E1" s="48"/>
      <c r="F1" s="48"/>
      <c r="G1" s="48"/>
      <c r="H1" s="48"/>
      <c r="I1" s="48"/>
      <c r="J1" s="48"/>
      <c r="K1" s="48"/>
      <c r="L1" s="48"/>
      <c r="M1" s="49"/>
    </row>
    <row r="2" spans="1:13" ht="15" customHeight="1">
      <c r="A2" s="50"/>
      <c r="B2" s="51"/>
      <c r="C2" s="51"/>
      <c r="D2" s="51"/>
      <c r="E2" s="51"/>
      <c r="F2" s="51"/>
      <c r="G2" s="51"/>
      <c r="H2" s="51"/>
      <c r="I2" s="51"/>
      <c r="J2" s="51"/>
      <c r="K2" s="51"/>
      <c r="L2" s="51"/>
      <c r="M2" s="52"/>
    </row>
    <row r="3" spans="1:13" ht="15" customHeight="1">
      <c r="A3" s="50"/>
      <c r="B3" s="51"/>
      <c r="C3" s="51"/>
      <c r="D3" s="51"/>
      <c r="E3" s="51"/>
      <c r="F3" s="51"/>
      <c r="G3" s="51"/>
      <c r="H3" s="51"/>
      <c r="I3" s="51"/>
      <c r="J3" s="51"/>
      <c r="K3" s="51"/>
      <c r="L3" s="51"/>
      <c r="M3" s="52"/>
    </row>
    <row r="4" spans="1:13" ht="15" customHeight="1">
      <c r="A4" s="50"/>
      <c r="B4" s="51"/>
      <c r="C4" s="51"/>
      <c r="D4" s="51"/>
      <c r="E4" s="51"/>
      <c r="F4" s="51"/>
      <c r="G4" s="51"/>
      <c r="H4" s="51"/>
      <c r="I4" s="51"/>
      <c r="J4" s="51"/>
      <c r="K4" s="51"/>
      <c r="L4" s="51"/>
      <c r="M4" s="52"/>
    </row>
    <row r="5" spans="1:13" ht="15" customHeight="1">
      <c r="A5" s="50"/>
      <c r="B5" s="51"/>
      <c r="C5" s="51"/>
      <c r="D5" s="51"/>
      <c r="E5" s="51"/>
      <c r="F5" s="51"/>
      <c r="G5" s="51"/>
      <c r="H5" s="51"/>
      <c r="I5" s="51"/>
      <c r="J5" s="51"/>
      <c r="K5" s="51"/>
      <c r="L5" s="51"/>
      <c r="M5" s="52"/>
    </row>
    <row r="6" spans="1:13" ht="15" customHeight="1">
      <c r="A6" s="50"/>
      <c r="B6" s="51"/>
      <c r="C6" s="51"/>
      <c r="D6" s="51"/>
      <c r="E6" s="51"/>
      <c r="F6" s="51"/>
      <c r="G6" s="51"/>
      <c r="H6" s="51"/>
      <c r="I6" s="51"/>
      <c r="J6" s="51"/>
      <c r="K6" s="51"/>
      <c r="L6" s="51"/>
      <c r="M6" s="52"/>
    </row>
    <row r="7" spans="1:13" ht="15" customHeight="1">
      <c r="A7" s="50"/>
      <c r="B7" s="51"/>
      <c r="C7" s="51"/>
      <c r="D7" s="51"/>
      <c r="E7" s="51"/>
      <c r="F7" s="51"/>
      <c r="G7" s="51"/>
      <c r="H7" s="51"/>
      <c r="I7" s="51"/>
      <c r="J7" s="51"/>
      <c r="K7" s="51"/>
      <c r="L7" s="51"/>
      <c r="M7" s="52"/>
    </row>
    <row r="8" spans="1:13" ht="15.75" thickBot="1">
      <c r="A8" s="53"/>
      <c r="B8" s="54"/>
      <c r="C8" s="54"/>
      <c r="D8" s="54"/>
      <c r="E8" s="54"/>
      <c r="F8" s="54"/>
      <c r="G8" s="54"/>
      <c r="H8" s="54"/>
      <c r="I8" s="54"/>
      <c r="J8" s="54"/>
      <c r="K8" s="54"/>
      <c r="L8" s="54"/>
      <c r="M8" s="55"/>
    </row>
    <row r="9" spans="1:13" ht="15.75" thickBot="1">
      <c r="B9" s="56" t="s">
        <v>40</v>
      </c>
      <c r="C9" s="57"/>
      <c r="D9" s="58"/>
    </row>
    <row r="10" spans="1:13">
      <c r="B10" s="59" t="s">
        <v>41</v>
      </c>
      <c r="C10" s="60"/>
      <c r="D10" s="2">
        <v>688</v>
      </c>
    </row>
    <row r="11" spans="1:13">
      <c r="B11" s="45" t="s">
        <v>42</v>
      </c>
      <c r="C11" s="46"/>
      <c r="D11" s="3">
        <v>52</v>
      </c>
    </row>
    <row r="12" spans="1:13">
      <c r="B12" s="45" t="s">
        <v>43</v>
      </c>
      <c r="C12" s="46"/>
      <c r="D12" s="3">
        <v>14</v>
      </c>
    </row>
    <row r="13" spans="1:13">
      <c r="B13" s="45" t="s">
        <v>44</v>
      </c>
      <c r="C13" s="46"/>
      <c r="D13" s="4">
        <f>ROUNDUP(D10/D11,0)</f>
        <v>14</v>
      </c>
    </row>
    <row r="14" spans="1:13" ht="15.75" thickBot="1">
      <c r="B14" s="67" t="s">
        <v>45</v>
      </c>
      <c r="C14" s="68"/>
      <c r="D14" s="5">
        <f>ROUNDUP((D10/D12)/D13,0)</f>
        <v>4</v>
      </c>
      <c r="G14" s="16"/>
    </row>
    <row r="15" spans="1:13" ht="15.75" thickBot="1">
      <c r="D15" s="14"/>
    </row>
    <row r="16" spans="1:13" ht="15.75" thickBot="1">
      <c r="B16" s="56" t="s">
        <v>46</v>
      </c>
      <c r="C16" s="57"/>
      <c r="D16" s="15"/>
      <c r="E16" s="61" t="s">
        <v>47</v>
      </c>
      <c r="F16" s="62"/>
      <c r="G16" s="63"/>
    </row>
    <row r="17" spans="1:11" ht="15.75" thickBot="1">
      <c r="B17" s="56" t="s">
        <v>48</v>
      </c>
      <c r="C17" s="57"/>
      <c r="D17" s="15">
        <f>D16+7*52</f>
        <v>364</v>
      </c>
    </row>
    <row r="19" spans="1:11" s="11" customFormat="1" ht="15.75" thickBot="1">
      <c r="A19" s="9" t="s">
        <v>49</v>
      </c>
      <c r="B19" s="10" t="s">
        <v>50</v>
      </c>
      <c r="C19" s="10" t="s">
        <v>51</v>
      </c>
      <c r="D19" s="10" t="s">
        <v>52</v>
      </c>
      <c r="E19" s="9" t="s">
        <v>53</v>
      </c>
      <c r="F19" s="9" t="s">
        <v>54</v>
      </c>
      <c r="G19" s="10" t="s">
        <v>55</v>
      </c>
    </row>
    <row r="20" spans="1:11" ht="26.25" thickBot="1">
      <c r="A20" s="7">
        <v>1</v>
      </c>
      <c r="B20" s="8" t="s">
        <v>56</v>
      </c>
      <c r="C20" s="40" t="s">
        <v>57</v>
      </c>
      <c r="D20" s="22">
        <f>D14</f>
        <v>4</v>
      </c>
      <c r="E20" s="18"/>
      <c r="F20" s="21">
        <f>E20+7*4</f>
        <v>28</v>
      </c>
      <c r="G20" s="17"/>
      <c r="H20" s="64" t="s">
        <v>58</v>
      </c>
      <c r="I20" s="65"/>
      <c r="J20" s="65"/>
      <c r="K20" s="66"/>
    </row>
    <row r="21" spans="1:11">
      <c r="A21" s="7">
        <v>2</v>
      </c>
      <c r="B21" s="8" t="s">
        <v>59</v>
      </c>
      <c r="C21" s="41" t="s">
        <v>60</v>
      </c>
      <c r="D21" s="22">
        <f>D14</f>
        <v>4</v>
      </c>
      <c r="E21" s="19"/>
      <c r="F21" s="21">
        <f t="shared" ref="F21:F26" si="0">E21+7*4</f>
        <v>28</v>
      </c>
      <c r="G21" s="6"/>
    </row>
    <row r="22" spans="1:11" ht="26.25">
      <c r="A22" s="7">
        <v>3</v>
      </c>
      <c r="B22" s="8" t="s">
        <v>61</v>
      </c>
      <c r="C22" s="41" t="s">
        <v>57</v>
      </c>
      <c r="D22" s="22">
        <f>D14</f>
        <v>4</v>
      </c>
      <c r="E22" s="20"/>
      <c r="F22" s="21">
        <f t="shared" si="0"/>
        <v>28</v>
      </c>
      <c r="G22" s="6"/>
    </row>
    <row r="23" spans="1:11" ht="25.5">
      <c r="A23" s="7">
        <v>4</v>
      </c>
      <c r="B23" s="8" t="s">
        <v>62</v>
      </c>
      <c r="C23" s="40" t="s">
        <v>57</v>
      </c>
      <c r="D23" s="22">
        <f>D14</f>
        <v>4</v>
      </c>
      <c r="E23" s="20"/>
      <c r="F23" s="21">
        <f t="shared" si="0"/>
        <v>28</v>
      </c>
      <c r="G23" s="6"/>
    </row>
    <row r="24" spans="1:11">
      <c r="A24" s="7">
        <v>5</v>
      </c>
      <c r="B24" s="8" t="s">
        <v>63</v>
      </c>
      <c r="C24" s="41" t="s">
        <v>60</v>
      </c>
      <c r="D24" s="22">
        <f>D14</f>
        <v>4</v>
      </c>
      <c r="E24" s="20"/>
      <c r="F24" s="21">
        <f t="shared" si="0"/>
        <v>28</v>
      </c>
      <c r="G24" s="6"/>
    </row>
    <row r="25" spans="1:11">
      <c r="A25" s="7">
        <v>6</v>
      </c>
      <c r="B25" s="8" t="s">
        <v>64</v>
      </c>
      <c r="C25" s="41" t="s">
        <v>60</v>
      </c>
      <c r="D25" s="22">
        <f>D14</f>
        <v>4</v>
      </c>
      <c r="E25" s="20"/>
      <c r="F25" s="21">
        <f t="shared" si="0"/>
        <v>28</v>
      </c>
      <c r="G25" s="6"/>
    </row>
    <row r="26" spans="1:11" ht="64.5">
      <c r="A26" s="7">
        <v>7</v>
      </c>
      <c r="B26" s="8" t="s">
        <v>65</v>
      </c>
      <c r="C26" s="41" t="s">
        <v>66</v>
      </c>
      <c r="D26" s="22">
        <f>D14</f>
        <v>4</v>
      </c>
      <c r="E26" s="20"/>
      <c r="F26" s="21">
        <f t="shared" si="0"/>
        <v>28</v>
      </c>
      <c r="G26" s="6"/>
    </row>
    <row r="27" spans="1:11">
      <c r="A27" s="7">
        <v>8</v>
      </c>
      <c r="B27" s="8" t="s">
        <v>67</v>
      </c>
      <c r="C27" s="41" t="s">
        <v>60</v>
      </c>
      <c r="D27" s="22">
        <v>3</v>
      </c>
      <c r="E27" s="20"/>
      <c r="F27" s="21">
        <f>E27+7*3</f>
        <v>21</v>
      </c>
      <c r="G27" s="6"/>
    </row>
    <row r="28" spans="1:11">
      <c r="A28" s="7">
        <v>9</v>
      </c>
      <c r="B28" s="8" t="s">
        <v>68</v>
      </c>
      <c r="C28" s="41" t="s">
        <v>60</v>
      </c>
      <c r="D28" s="22">
        <v>3</v>
      </c>
      <c r="E28" s="20"/>
      <c r="F28" s="21">
        <f>E28+7*3</f>
        <v>21</v>
      </c>
      <c r="G28" s="6"/>
    </row>
    <row r="29" spans="1:11">
      <c r="A29" s="7">
        <v>10</v>
      </c>
      <c r="B29" s="8" t="s">
        <v>69</v>
      </c>
      <c r="C29" s="41" t="s">
        <v>60</v>
      </c>
      <c r="D29" s="22">
        <f>D14</f>
        <v>4</v>
      </c>
      <c r="E29" s="20"/>
      <c r="F29" s="21">
        <f>E29+7*4</f>
        <v>28</v>
      </c>
      <c r="G29" s="6"/>
    </row>
    <row r="30" spans="1:11">
      <c r="A30" s="7">
        <v>11</v>
      </c>
      <c r="B30" s="8" t="s">
        <v>70</v>
      </c>
      <c r="C30" s="41" t="s">
        <v>60</v>
      </c>
      <c r="D30" s="22">
        <v>2</v>
      </c>
      <c r="E30" s="20"/>
      <c r="F30" s="21">
        <f>E30+7*2</f>
        <v>14</v>
      </c>
      <c r="G30" s="6"/>
    </row>
    <row r="31" spans="1:11">
      <c r="A31" s="7">
        <v>12</v>
      </c>
      <c r="B31" s="8" t="s">
        <v>71</v>
      </c>
      <c r="C31" s="41" t="s">
        <v>60</v>
      </c>
      <c r="D31" s="22">
        <f>D14</f>
        <v>4</v>
      </c>
      <c r="E31" s="20"/>
      <c r="F31" s="21">
        <f>E31+7*4</f>
        <v>28</v>
      </c>
      <c r="G31" s="6"/>
    </row>
    <row r="32" spans="1:11">
      <c r="A32" s="7">
        <v>13</v>
      </c>
      <c r="B32" s="8" t="s">
        <v>72</v>
      </c>
      <c r="C32" s="41" t="s">
        <v>60</v>
      </c>
      <c r="D32" s="22">
        <f>D14</f>
        <v>4</v>
      </c>
      <c r="E32" s="20"/>
      <c r="F32" s="21">
        <f>E32+7*4</f>
        <v>28</v>
      </c>
      <c r="G32" s="6"/>
    </row>
    <row r="33" spans="1:7" ht="51.75">
      <c r="A33" s="7">
        <v>14</v>
      </c>
      <c r="B33" s="8" t="s">
        <v>73</v>
      </c>
      <c r="C33" s="42" t="s">
        <v>74</v>
      </c>
      <c r="D33" s="22">
        <f>D14</f>
        <v>4</v>
      </c>
      <c r="E33" s="20"/>
      <c r="F33" s="21">
        <f>E33+7*4</f>
        <v>28</v>
      </c>
      <c r="G33" s="6"/>
    </row>
    <row r="37" spans="1:7">
      <c r="C37" s="12" t="s">
        <v>75</v>
      </c>
      <c r="D37" s="23">
        <f>SUM(D20:D33)</f>
        <v>52</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EC4AB-284E-429C-B3B4-42490FDE928E}">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2.xml><?xml version="1.0" encoding="utf-8"?>
<ds:datastoreItem xmlns:ds="http://schemas.openxmlformats.org/officeDocument/2006/customXml" ds:itemID="{83BCDFEE-924D-45FF-9A2B-4A1A48EC1AC1}">
  <ds:schemaRefs>
    <ds:schemaRef ds:uri="http://schemas.microsoft.com/sharepoint/v3/contenttype/forms"/>
  </ds:schemaRefs>
</ds:datastoreItem>
</file>

<file path=customXml/itemProps3.xml><?xml version="1.0" encoding="utf-8"?>
<ds:datastoreItem xmlns:ds="http://schemas.openxmlformats.org/officeDocument/2006/customXml" ds:itemID="{54FF65D5-10DA-46DF-B1BB-465A828C0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2024-07-01T05:30:46Z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