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8695" yWindow="-105" windowWidth="19425" windowHeight="14985"/>
  </bookViews>
  <sheets>
    <sheet name="Instructions" sheetId="5" r:id="rId1"/>
    <sheet name="Study Plan Template" sheetId="2" r:id="rId2"/>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2"/>
  <c r="F20"/>
  <c r="F22"/>
  <c r="F23"/>
  <c r="F24"/>
  <c r="F25"/>
  <c r="F26"/>
  <c r="F27"/>
  <c r="F28"/>
  <c r="F29"/>
  <c r="F30"/>
  <c r="F31"/>
  <c r="F32"/>
  <c r="F33"/>
  <c r="F34"/>
  <c r="F35"/>
  <c r="D13"/>
  <c r="D14" s="1"/>
  <c r="D33" l="1"/>
  <c r="D35"/>
  <c r="D31"/>
  <c r="D32"/>
  <c r="D34"/>
  <c r="D17"/>
  <c r="D29" l="1"/>
  <c r="D26"/>
  <c r="D22"/>
  <c r="D23"/>
  <c r="D28"/>
  <c r="D24"/>
  <c r="D30"/>
  <c r="D25"/>
  <c r="D27"/>
  <c r="D39" l="1"/>
</calcChain>
</file>

<file path=xl/sharedStrings.xml><?xml version="1.0" encoding="utf-8"?>
<sst xmlns="http://schemas.openxmlformats.org/spreadsheetml/2006/main" count="92" uniqueCount="88">
  <si>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</si>
  <si>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</si>
  <si>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</si>
  <si>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</si>
  <si>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</si>
  <si>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</si>
  <si>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</si>
  <si>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 xml:space="preserve">Add Start date </t>
  </si>
  <si>
    <t>Please use the 'Student Notes' section to add your notes and comments regarding the module (such as planned holidays, issues you may be facing, any feedback regarding the completion of the module, etc.).</t>
  </si>
  <si>
    <t>Consider the completion dates as your deadline so that you can prioritise your work and manage your time effectively. 
If you complete a unit before its scheduled completion date, you can utilize the remaining time for the next unit.</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</si>
  <si>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</si>
  <si>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</si>
  <si>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</si>
  <si>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</si>
  <si>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</si>
  <si>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</si>
  <si>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</si>
  <si>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</si>
  <si>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</si>
  <si>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</si>
  <si>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</si>
  <si>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</si>
  <si>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</si>
  <si>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</si>
  <si>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</si>
  <si>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</si>
  <si>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</si>
  <si>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</si>
  <si>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</si>
  <si>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</si>
  <si>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</si>
  <si>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</si>
  <si>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</si>
  <si>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</si>
  <si>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Important Points to Note :</t>
  </si>
  <si>
    <t>You will receive assessment feedback via the Learning Platform within 10 business days. Please keep this in mind when creating your study plan.</t>
  </si>
  <si>
    <t>You will have the opportunity to re-submit individual assessments where you do not successfully achieve the assessment benchmark on the first attempt.
You have up to three attempts at each individual assessment (initial attempt and two re-attempts).</t>
  </si>
  <si>
    <t>You must successfully complete all assessments relating to a unit in order to achieve a competent outcome</t>
  </si>
  <si>
    <t>Swinburne Open Education - Study Plan
  CHC33021 CIII in Individual Support (Ageing and Disability)</t>
  </si>
  <si>
    <t>Course Details</t>
  </si>
  <si>
    <t>Total Estimated Hours</t>
  </si>
  <si>
    <t>Total Course duration in Weeks</t>
  </si>
  <si>
    <t>Total Modules</t>
  </si>
  <si>
    <t xml:space="preserve">Ave Hours Per Week </t>
  </si>
  <si>
    <t>Ave Weeks Per Module</t>
  </si>
  <si>
    <t>Enrolment start date</t>
  </si>
  <si>
    <t xml:space="preserve">Please add your enrolment start date and you will find out your course finish date </t>
  </si>
  <si>
    <t>Course Finish Date</t>
  </si>
  <si>
    <t>Module number</t>
  </si>
  <si>
    <t xml:space="preserve">Module name </t>
  </si>
  <si>
    <t>Assessments within the module</t>
  </si>
  <si>
    <t>Weeks required</t>
  </si>
  <si>
    <t>Actual Start date</t>
  </si>
  <si>
    <t>Target Completion date</t>
  </si>
  <si>
    <t xml:space="preserve"> Student Notes</t>
  </si>
  <si>
    <t>Communicate and work in health or community services</t>
  </si>
  <si>
    <t>Assessment 1 - Short Answer Questions</t>
  </si>
  <si>
    <t>Please add actual start date in Column E</t>
  </si>
  <si>
    <t>Work legally and ethically</t>
  </si>
  <si>
    <t xml:space="preserve">Assessment 1 - Short Answer Questions
</t>
  </si>
  <si>
    <t>Work with diverse people</t>
  </si>
  <si>
    <t>Assessment 1 - Short Answer Questions
Assessment 2 - Project 1 Case study
Assessment 3 - Project 2 Reflection Report</t>
  </si>
  <si>
    <t>Recognise healthy body systems</t>
  </si>
  <si>
    <t>Assessment 1a- Short Answer Questions
Assessment 1b - Short Answer Questions
Assessment 2 - Case Study
Assessment 3 - Project</t>
  </si>
  <si>
    <t>Safe work practices and infection control</t>
  </si>
  <si>
    <t>Assessment 1 - Short Answer Questions
Assessment 2 - Short Answer Questions
Assessment 3 - Project and Role Play
Assessment 4 - Host Organisation Form</t>
  </si>
  <si>
    <t>SWLA 1</t>
  </si>
  <si>
    <t>Assessment 1 - Portfolio
Assessment 2 - Logbook
Assessment 3 - Third Party Report</t>
  </si>
  <si>
    <t>Work effectively in aged care</t>
  </si>
  <si>
    <t>Assessment 1 - Short Answer Questions
Assessment 2 - Video and Reporting</t>
  </si>
  <si>
    <t>Support independence and well being</t>
  </si>
  <si>
    <t xml:space="preserve">Assessment 1 - Short Answer Questions
Assessment 2 - Case study </t>
  </si>
  <si>
    <t>Provide individualised support</t>
  </si>
  <si>
    <t>Facilitate the empowerment of older people</t>
  </si>
  <si>
    <t xml:space="preserve">Assessment 1 - Short Answer Questions
Assessment 2 - Role Plays
</t>
  </si>
  <si>
    <t>Provide support to people living with dementia</t>
  </si>
  <si>
    <t>Contribute to ongoing skills development using a strengths-based approach</t>
  </si>
  <si>
    <t>Assessment 1 - Short Answer Questions
Assessment 2 - Role Play</t>
  </si>
  <si>
    <t>Support community participation and social inclusion</t>
  </si>
  <si>
    <t>Work effectively in disability support</t>
  </si>
  <si>
    <t>Deliver care services using a palliative approach</t>
  </si>
  <si>
    <t>Assessment 1 - Short Answer Questions
Assessment 2 - Host Org Approval form</t>
  </si>
  <si>
    <t>SWLA 2</t>
  </si>
  <si>
    <t>Assessment 1 - Work Placement Plan 
Assessment 2 - Interview 
Assessment 3 - Portfolio 
Assessment 4 - Third party 
Assessment 5 - Logbook</t>
  </si>
  <si>
    <t>Course duration in weeks</t>
  </si>
  <si>
    <t>Instructions</t>
  </si>
  <si>
    <t>After this please add your Enrolment start date In study plan template (in D16) and you will find out your course finish date (D17).  If you get an extension then please dont forget to change your course finish date.</t>
  </si>
  <si>
    <r>
      <rPr>
        <sz val="12"/>
        <color rgb="FF0D0D0D"/>
        <rFont val="Segoe UI"/>
      </rPr>
      <t xml:space="preserve">In study plan template you have to add </t>
    </r>
    <r>
      <rPr>
        <b/>
        <sz val="12"/>
        <color rgb="FF0D0D0D"/>
        <rFont val="Segoe UI"/>
      </rPr>
      <t>start date in column E</t>
    </r>
    <r>
      <rPr>
        <sz val="12"/>
        <color rgb="FF0D0D0D"/>
        <rFont val="Segoe UI"/>
      </rPr>
      <t xml:space="preserve"> for each module so completion date in column F will be calculated automatically.</t>
    </r>
  </si>
</sst>
</file>

<file path=xl/styles.xml><?xml version="1.0" encoding="utf-8"?>
<styleSheet xmlns="http://schemas.openxmlformats.org/spreadsheetml/2006/main">
  <numFmts count="1">
    <numFmt numFmtId="164" formatCode="0.0000"/>
  </numFmts>
  <fonts count="13">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sz val="9"/>
      <color rgb="FF000000"/>
      <name val="Arial"/>
      <family val="2"/>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b/>
      <sz val="16"/>
      <color theme="1"/>
      <name val="Calibri"/>
      <family val="2"/>
      <scheme val="minor"/>
    </font>
    <font>
      <sz val="12"/>
      <color rgb="FF0D0D0D"/>
      <name val="Segoe UI"/>
    </font>
    <font>
      <b/>
      <sz val="12"/>
      <color rgb="FF0D0D0D"/>
      <name val="Segoe UI"/>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68">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164" fontId="4" fillId="4" borderId="4" xfId="0" applyNumberFormat="1" applyFont="1" applyFill="1" applyBorder="1" applyAlignment="1">
      <alignment horizontal="center"/>
    </xf>
    <xf numFmtId="2" fontId="4" fillId="4" borderId="7"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0" fontId="5" fillId="0" borderId="3" xfId="0" applyFont="1" applyBorder="1" applyAlignment="1">
      <alignment horizontal="left" vertical="center"/>
    </xf>
    <xf numFmtId="0" fontId="0" fillId="0" borderId="3" xfId="0" applyBorder="1" applyAlignment="1">
      <alignment wrapText="1"/>
    </xf>
    <xf numFmtId="0" fontId="0" fillId="0" borderId="3" xfId="0" applyBorder="1" applyAlignment="1">
      <alignment vertical="top" wrapText="1"/>
    </xf>
    <xf numFmtId="0" fontId="6" fillId="0" borderId="3" xfId="0" applyFont="1" applyBorder="1" applyAlignment="1">
      <alignment horizontal="center"/>
    </xf>
    <xf numFmtId="0" fontId="6" fillId="0" borderId="3" xfId="0" applyFont="1" applyBorder="1"/>
    <xf numFmtId="0" fontId="6" fillId="0" borderId="0" xfId="0" applyFont="1"/>
    <xf numFmtId="0" fontId="1" fillId="0" borderId="0" xfId="0" applyFont="1" applyAlignment="1">
      <alignment wrapText="1"/>
    </xf>
    <xf numFmtId="0" fontId="7" fillId="0" borderId="0" xfId="0" applyFont="1"/>
    <xf numFmtId="14" fontId="0" fillId="0" borderId="0" xfId="0" applyNumberFormat="1"/>
    <xf numFmtId="14" fontId="0" fillId="5" borderId="0" xfId="0" applyNumberFormat="1" applyFill="1"/>
    <xf numFmtId="0" fontId="9" fillId="0" borderId="0" xfId="1"/>
    <xf numFmtId="0" fontId="0" fillId="0" borderId="22" xfId="0" applyBorder="1"/>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2" fontId="0" fillId="0" borderId="3" xfId="0" applyNumberFormat="1" applyBorder="1"/>
    <xf numFmtId="2" fontId="1" fillId="0" borderId="0" xfId="0" applyNumberFormat="1" applyFont="1"/>
    <xf numFmtId="14" fontId="0" fillId="5" borderId="0" xfId="0" applyNumberFormat="1" applyFill="1" applyAlignment="1">
      <alignment horizontal="center"/>
    </xf>
    <xf numFmtId="0" fontId="7" fillId="0" borderId="0" xfId="0" applyFont="1" applyAlignment="1">
      <alignment wrapText="1"/>
    </xf>
    <xf numFmtId="0" fontId="8" fillId="0" borderId="0" xfId="0" applyFont="1"/>
    <xf numFmtId="0" fontId="1" fillId="0" borderId="0" xfId="0" applyFont="1" applyAlignment="1">
      <alignment horizontal="center"/>
    </xf>
    <xf numFmtId="0" fontId="10" fillId="0" borderId="0" xfId="0" applyFont="1" applyAlignment="1">
      <alignment horizontal="center"/>
    </xf>
    <xf numFmtId="0" fontId="1" fillId="0" borderId="23" xfId="0" applyFont="1" applyBorder="1" applyAlignment="1">
      <alignment horizontal="center"/>
    </xf>
    <xf numFmtId="0" fontId="0" fillId="0" borderId="12" xfId="0" applyBorder="1" applyAlignment="1">
      <alignment horizontal="left" indent="1"/>
    </xf>
    <xf numFmtId="0" fontId="1" fillId="0" borderId="24" xfId="0" applyFont="1" applyBorder="1" applyAlignment="1">
      <alignment horizontal="center"/>
    </xf>
    <xf numFmtId="0" fontId="8" fillId="0" borderId="10" xfId="0" applyFont="1" applyBorder="1" applyAlignment="1">
      <alignment horizontal="left" indent="1"/>
    </xf>
    <xf numFmtId="0" fontId="7" fillId="0" borderId="10" xfId="0" applyFont="1" applyBorder="1" applyAlignment="1">
      <alignment horizontal="left" indent="2"/>
    </xf>
    <xf numFmtId="0" fontId="0" fillId="0" borderId="10" xfId="0" applyBorder="1"/>
    <xf numFmtId="0" fontId="7" fillId="0" borderId="10" xfId="0" applyFont="1" applyBorder="1" applyAlignment="1">
      <alignment horizontal="left" wrapText="1" indent="2"/>
    </xf>
    <xf numFmtId="0" fontId="11" fillId="0" borderId="10" xfId="0" applyFont="1" applyBorder="1" applyAlignment="1">
      <alignment horizontal="left" indent="2"/>
    </xf>
    <xf numFmtId="0" fontId="7" fillId="0" borderId="10" xfId="0" applyFont="1" applyBorder="1"/>
    <xf numFmtId="0" fontId="1" fillId="0" borderId="25" xfId="0" applyFont="1" applyBorder="1" applyAlignment="1">
      <alignment horizontal="center"/>
    </xf>
    <xf numFmtId="0" fontId="7" fillId="0" borderId="16" xfId="0" applyFont="1" applyBorder="1" applyAlignment="1">
      <alignment wrapText="1"/>
    </xf>
    <xf numFmtId="0" fontId="0" fillId="0" borderId="0" xfId="0" applyAlignment="1">
      <alignment horizontal="left"/>
    </xf>
    <xf numFmtId="0" fontId="7" fillId="0" borderId="0" xfId="0" applyFont="1" applyAlignment="1">
      <alignment horizontal="left"/>
    </xf>
    <xf numFmtId="0" fontId="7" fillId="0" borderId="0" xfId="0" applyFont="1" applyAlignment="1">
      <alignment horizontal="left" vertical="top" wrapText="1"/>
    </xf>
    <xf numFmtId="0" fontId="4" fillId="4" borderId="8" xfId="0" applyFont="1" applyFill="1" applyBorder="1" applyAlignment="1">
      <alignment horizontal="center"/>
    </xf>
    <xf numFmtId="0" fontId="4" fillId="4" borderId="9" xfId="0" applyFont="1" applyFill="1" applyBorder="1" applyAlignment="1">
      <alignment horizont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3" borderId="19"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4" fillId="4" borderId="17" xfId="0" applyFont="1" applyFill="1" applyBorder="1" applyAlignment="1">
      <alignment horizontal="center"/>
    </xf>
    <xf numFmtId="0" fontId="4" fillId="4" borderId="18" xfId="0" applyFont="1" applyFill="1" applyBorder="1" applyAlignment="1">
      <alignment horizontal="center"/>
    </xf>
    <xf numFmtId="0" fontId="9" fillId="0" borderId="19" xfId="1" applyFill="1" applyBorder="1" applyAlignment="1">
      <alignment horizontal="center"/>
    </xf>
    <xf numFmtId="0" fontId="9" fillId="0" borderId="20" xfId="1" applyFill="1" applyBorder="1" applyAlignment="1">
      <alignment horizontal="center"/>
    </xf>
    <xf numFmtId="0" fontId="9" fillId="0" borderId="21" xfId="1" applyFill="1" applyBorder="1" applyAlignment="1">
      <alignment horizontal="center"/>
    </xf>
    <xf numFmtId="14" fontId="9" fillId="0" borderId="19" xfId="1" applyNumberFormat="1" applyFill="1" applyBorder="1" applyAlignment="1">
      <alignment horizontal="center"/>
    </xf>
    <xf numFmtId="14" fontId="9" fillId="0" borderId="20" xfId="1" applyNumberFormat="1" applyFill="1" applyBorder="1" applyAlignment="1">
      <alignment horizontal="center"/>
    </xf>
    <xf numFmtId="14" fontId="9" fillId="0" borderId="21" xfId="1" applyNumberForma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cellXfs>
  <cellStyles count="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84017</xdr:colOff>
      <xdr:row>4</xdr:row>
      <xdr:rowOff>114433</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0" y="0"/>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4:C59"/>
  <sheetViews>
    <sheetView tabSelected="1" workbookViewId="0">
      <selection activeCell="C6" sqref="C6"/>
    </sheetView>
  </sheetViews>
  <sheetFormatPr defaultRowHeight="15"/>
  <cols>
    <col min="2" max="2" width="9.140625" style="28"/>
    <col min="3" max="3" width="207.7109375" customWidth="1"/>
  </cols>
  <sheetData>
    <row r="4" spans="2:3" ht="21">
      <c r="C4" s="29" t="s">
        <v>85</v>
      </c>
    </row>
    <row r="6" spans="2:3" ht="17.25">
      <c r="C6" s="15" t="s">
        <v>0</v>
      </c>
    </row>
    <row r="7" spans="2:3">
      <c r="B7" s="30"/>
      <c r="C7" s="31"/>
    </row>
    <row r="8" spans="2:3" ht="17.25">
      <c r="B8" s="32">
        <v>1</v>
      </c>
      <c r="C8" s="33" t="s">
        <v>1</v>
      </c>
    </row>
    <row r="9" spans="2:3" ht="17.25">
      <c r="B9" s="32"/>
      <c r="C9" s="34" t="s">
        <v>2</v>
      </c>
    </row>
    <row r="10" spans="2:3" ht="17.25">
      <c r="B10" s="32"/>
      <c r="C10" s="34" t="s">
        <v>3</v>
      </c>
    </row>
    <row r="11" spans="2:3">
      <c r="B11" s="32"/>
      <c r="C11" s="35"/>
    </row>
    <row r="12" spans="2:3" ht="17.25">
      <c r="B12" s="32">
        <v>2</v>
      </c>
      <c r="C12" s="33" t="s">
        <v>4</v>
      </c>
    </row>
    <row r="13" spans="2:3" ht="17.25">
      <c r="B13" s="32"/>
      <c r="C13" s="34" t="s">
        <v>5</v>
      </c>
    </row>
    <row r="14" spans="2:3" ht="17.25">
      <c r="B14" s="32"/>
      <c r="C14" s="34" t="s">
        <v>6</v>
      </c>
    </row>
    <row r="15" spans="2:3" ht="34.5">
      <c r="B15" s="32"/>
      <c r="C15" s="36" t="s">
        <v>86</v>
      </c>
    </row>
    <row r="16" spans="2:3">
      <c r="B16" s="32"/>
      <c r="C16" s="35"/>
    </row>
    <row r="17" spans="2:3" ht="17.25">
      <c r="B17" s="32">
        <v>3</v>
      </c>
      <c r="C17" s="33" t="s">
        <v>7</v>
      </c>
    </row>
    <row r="18" spans="2:3" ht="17.25">
      <c r="B18" s="32"/>
      <c r="C18" s="37" t="s">
        <v>87</v>
      </c>
    </row>
    <row r="19" spans="2:3" ht="34.5">
      <c r="B19" s="32"/>
      <c r="C19" s="36" t="s">
        <v>8</v>
      </c>
    </row>
    <row r="20" spans="2:3" ht="34.5">
      <c r="B20" s="32"/>
      <c r="C20" s="36" t="s">
        <v>9</v>
      </c>
    </row>
    <row r="21" spans="2:3" ht="17.25">
      <c r="B21" s="32"/>
      <c r="C21" s="34"/>
    </row>
    <row r="22" spans="2:3" ht="17.25">
      <c r="B22" s="32">
        <v>4</v>
      </c>
      <c r="C22" s="33" t="s">
        <v>10</v>
      </c>
    </row>
    <row r="23" spans="2:3" ht="17.25">
      <c r="B23" s="32"/>
      <c r="C23" s="34" t="s">
        <v>11</v>
      </c>
    </row>
    <row r="24" spans="2:3" ht="17.25">
      <c r="B24" s="32"/>
      <c r="C24" s="34" t="s">
        <v>12</v>
      </c>
    </row>
    <row r="25" spans="2:3" ht="17.25">
      <c r="B25" s="32"/>
      <c r="C25" s="34" t="s">
        <v>13</v>
      </c>
    </row>
    <row r="26" spans="2:3" ht="17.25">
      <c r="B26" s="32"/>
      <c r="C26" s="34"/>
    </row>
    <row r="27" spans="2:3" ht="17.25">
      <c r="B27" s="32">
        <v>5</v>
      </c>
      <c r="C27" s="33" t="s">
        <v>14</v>
      </c>
    </row>
    <row r="28" spans="2:3" ht="17.25">
      <c r="B28" s="32"/>
      <c r="C28" s="34" t="s">
        <v>15</v>
      </c>
    </row>
    <row r="29" spans="2:3" ht="17.25">
      <c r="B29" s="32"/>
      <c r="C29" s="34" t="s">
        <v>16</v>
      </c>
    </row>
    <row r="30" spans="2:3">
      <c r="B30" s="32"/>
      <c r="C30" s="35"/>
    </row>
    <row r="31" spans="2:3" ht="17.25">
      <c r="B31" s="32">
        <v>6</v>
      </c>
      <c r="C31" s="33" t="s">
        <v>17</v>
      </c>
    </row>
    <row r="32" spans="2:3" ht="17.25">
      <c r="B32" s="32"/>
      <c r="C32" s="34" t="s">
        <v>18</v>
      </c>
    </row>
    <row r="33" spans="2:3" ht="17.25">
      <c r="B33" s="32"/>
      <c r="C33" s="34"/>
    </row>
    <row r="34" spans="2:3" ht="17.25">
      <c r="B34" s="32">
        <v>7</v>
      </c>
      <c r="C34" s="33" t="s">
        <v>19</v>
      </c>
    </row>
    <row r="35" spans="2:3" ht="17.25">
      <c r="B35" s="32"/>
      <c r="C35" s="34" t="s">
        <v>20</v>
      </c>
    </row>
    <row r="36" spans="2:3">
      <c r="B36" s="32"/>
      <c r="C36" s="35"/>
    </row>
    <row r="37" spans="2:3" ht="17.25">
      <c r="B37" s="32">
        <v>8</v>
      </c>
      <c r="C37" s="33" t="s">
        <v>21</v>
      </c>
    </row>
    <row r="38" spans="2:3" ht="17.25">
      <c r="B38" s="32"/>
      <c r="C38" s="34" t="s">
        <v>22</v>
      </c>
    </row>
    <row r="39" spans="2:3" ht="17.25">
      <c r="B39" s="32"/>
      <c r="C39" s="34" t="s">
        <v>23</v>
      </c>
    </row>
    <row r="40" spans="2:3">
      <c r="B40" s="32"/>
      <c r="C40" s="35"/>
    </row>
    <row r="41" spans="2:3" ht="17.25">
      <c r="B41" s="32">
        <v>9</v>
      </c>
      <c r="C41" s="33" t="s">
        <v>24</v>
      </c>
    </row>
    <row r="42" spans="2:3" ht="17.25">
      <c r="B42" s="32"/>
      <c r="C42" s="34" t="s">
        <v>25</v>
      </c>
    </row>
    <row r="43" spans="2:3">
      <c r="B43" s="32"/>
      <c r="C43" s="35"/>
    </row>
    <row r="44" spans="2:3" ht="17.25">
      <c r="B44" s="32">
        <v>10</v>
      </c>
      <c r="C44" s="33" t="s">
        <v>26</v>
      </c>
    </row>
    <row r="45" spans="2:3" ht="17.25">
      <c r="B45" s="32"/>
      <c r="C45" s="34" t="s">
        <v>27</v>
      </c>
    </row>
    <row r="46" spans="2:3" ht="17.25">
      <c r="B46" s="32"/>
      <c r="C46" s="34" t="s">
        <v>28</v>
      </c>
    </row>
    <row r="47" spans="2:3">
      <c r="B47" s="32"/>
      <c r="C47" s="35"/>
    </row>
    <row r="48" spans="2:3" ht="17.25">
      <c r="B48" s="32">
        <v>11</v>
      </c>
      <c r="C48" s="33" t="s">
        <v>29</v>
      </c>
    </row>
    <row r="49" spans="1:3" ht="17.25">
      <c r="B49" s="32"/>
      <c r="C49" s="34" t="s">
        <v>30</v>
      </c>
    </row>
    <row r="50" spans="1:3" ht="17.25">
      <c r="B50" s="32"/>
      <c r="C50" s="34" t="s">
        <v>31</v>
      </c>
    </row>
    <row r="51" spans="1:3">
      <c r="B51" s="32"/>
      <c r="C51" s="35"/>
    </row>
    <row r="52" spans="1:3" ht="17.25">
      <c r="B52" s="32"/>
      <c r="C52" s="38" t="s">
        <v>32</v>
      </c>
    </row>
    <row r="53" spans="1:3">
      <c r="B53" s="32"/>
      <c r="C53" s="35"/>
    </row>
    <row r="54" spans="1:3" ht="34.5">
      <c r="B54" s="39"/>
      <c r="C54" s="40" t="s">
        <v>33</v>
      </c>
    </row>
    <row r="55" spans="1:3" ht="17.25">
      <c r="C55" s="26"/>
    </row>
    <row r="56" spans="1:3" ht="17.25">
      <c r="A56" s="27" t="s">
        <v>34</v>
      </c>
    </row>
    <row r="57" spans="1:3" ht="17.25">
      <c r="A57" s="41"/>
      <c r="B57" s="42" t="s">
        <v>35</v>
      </c>
      <c r="C57" s="42"/>
    </row>
    <row r="58" spans="1:3" ht="34.5" customHeight="1">
      <c r="A58" s="41"/>
      <c r="B58" s="43" t="s">
        <v>36</v>
      </c>
      <c r="C58" s="43"/>
    </row>
    <row r="59" spans="1:3" ht="17.25" customHeight="1">
      <c r="A59" s="41"/>
      <c r="B59" s="42" t="s">
        <v>37</v>
      </c>
      <c r="C59" s="42"/>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39"/>
  <sheetViews>
    <sheetView workbookViewId="0">
      <selection activeCell="F23" sqref="F23"/>
    </sheetView>
  </sheetViews>
  <sheetFormatPr defaultRowHeight="15"/>
  <cols>
    <col min="1" max="1" width="15.5703125" style="1" customWidth="1"/>
    <col min="2" max="2" width="53.42578125" customWidth="1"/>
    <col min="3" max="3" width="37" customWidth="1"/>
    <col min="4" max="4" width="16.5703125" customWidth="1"/>
    <col min="5" max="5" width="16.140625" style="1" customWidth="1"/>
    <col min="6" max="6" width="23.140625" style="1" customWidth="1"/>
    <col min="7" max="7" width="34" customWidth="1"/>
  </cols>
  <sheetData>
    <row r="1" spans="1:13" ht="15" customHeight="1">
      <c r="A1" s="46" t="s">
        <v>38</v>
      </c>
      <c r="B1" s="47"/>
      <c r="C1" s="47"/>
      <c r="D1" s="47"/>
      <c r="E1" s="47"/>
      <c r="F1" s="47"/>
      <c r="G1" s="47"/>
      <c r="H1" s="47"/>
      <c r="I1" s="47"/>
      <c r="J1" s="47"/>
      <c r="K1" s="47"/>
      <c r="L1" s="47"/>
      <c r="M1" s="48"/>
    </row>
    <row r="2" spans="1:13" ht="15" customHeight="1">
      <c r="A2" s="49"/>
      <c r="B2" s="50"/>
      <c r="C2" s="50"/>
      <c r="D2" s="50"/>
      <c r="E2" s="50"/>
      <c r="F2" s="50"/>
      <c r="G2" s="50"/>
      <c r="H2" s="50"/>
      <c r="I2" s="50"/>
      <c r="J2" s="50"/>
      <c r="K2" s="50"/>
      <c r="L2" s="50"/>
      <c r="M2" s="51"/>
    </row>
    <row r="3" spans="1:13" ht="15" customHeight="1">
      <c r="A3" s="49"/>
      <c r="B3" s="50"/>
      <c r="C3" s="50"/>
      <c r="D3" s="50"/>
      <c r="E3" s="50"/>
      <c r="F3" s="50"/>
      <c r="G3" s="50"/>
      <c r="H3" s="50"/>
      <c r="I3" s="50"/>
      <c r="J3" s="50"/>
      <c r="K3" s="50"/>
      <c r="L3" s="50"/>
      <c r="M3" s="51"/>
    </row>
    <row r="4" spans="1:13" ht="15" customHeight="1">
      <c r="A4" s="49"/>
      <c r="B4" s="50"/>
      <c r="C4" s="50"/>
      <c r="D4" s="50"/>
      <c r="E4" s="50"/>
      <c r="F4" s="50"/>
      <c r="G4" s="50"/>
      <c r="H4" s="50"/>
      <c r="I4" s="50"/>
      <c r="J4" s="50"/>
      <c r="K4" s="50"/>
      <c r="L4" s="50"/>
      <c r="M4" s="51"/>
    </row>
    <row r="5" spans="1:13" ht="15" customHeight="1">
      <c r="A5" s="49"/>
      <c r="B5" s="50"/>
      <c r="C5" s="50"/>
      <c r="D5" s="50"/>
      <c r="E5" s="50"/>
      <c r="F5" s="50"/>
      <c r="G5" s="50"/>
      <c r="H5" s="50"/>
      <c r="I5" s="50"/>
      <c r="J5" s="50"/>
      <c r="K5" s="50"/>
      <c r="L5" s="50"/>
      <c r="M5" s="51"/>
    </row>
    <row r="6" spans="1:13" ht="15" customHeight="1">
      <c r="A6" s="49"/>
      <c r="B6" s="50"/>
      <c r="C6" s="50"/>
      <c r="D6" s="50"/>
      <c r="E6" s="50"/>
      <c r="F6" s="50"/>
      <c r="G6" s="50"/>
      <c r="H6" s="50"/>
      <c r="I6" s="50"/>
      <c r="J6" s="50"/>
      <c r="K6" s="50"/>
      <c r="L6" s="50"/>
      <c r="M6" s="51"/>
    </row>
    <row r="7" spans="1:13" ht="15" customHeight="1">
      <c r="A7" s="49"/>
      <c r="B7" s="50"/>
      <c r="C7" s="50"/>
      <c r="D7" s="50"/>
      <c r="E7" s="50"/>
      <c r="F7" s="50"/>
      <c r="G7" s="50"/>
      <c r="H7" s="50"/>
      <c r="I7" s="50"/>
      <c r="J7" s="50"/>
      <c r="K7" s="50"/>
      <c r="L7" s="50"/>
      <c r="M7" s="51"/>
    </row>
    <row r="8" spans="1:13" ht="15.75" thickBot="1">
      <c r="A8" s="52"/>
      <c r="B8" s="53"/>
      <c r="C8" s="53"/>
      <c r="D8" s="53"/>
      <c r="E8" s="53"/>
      <c r="F8" s="53"/>
      <c r="G8" s="53"/>
      <c r="H8" s="53"/>
      <c r="I8" s="53"/>
      <c r="J8" s="53"/>
      <c r="K8" s="53"/>
      <c r="L8" s="53"/>
      <c r="M8" s="54"/>
    </row>
    <row r="9" spans="1:13" ht="15.75" thickBot="1">
      <c r="B9" s="55" t="s">
        <v>39</v>
      </c>
      <c r="C9" s="56"/>
      <c r="D9" s="57"/>
    </row>
    <row r="10" spans="1:13">
      <c r="B10" s="58" t="s">
        <v>40</v>
      </c>
      <c r="C10" s="59"/>
      <c r="D10" s="2">
        <v>1185</v>
      </c>
    </row>
    <row r="11" spans="1:13">
      <c r="B11" s="44" t="s">
        <v>41</v>
      </c>
      <c r="C11" s="45"/>
      <c r="D11" s="3">
        <v>78</v>
      </c>
    </row>
    <row r="12" spans="1:13">
      <c r="B12" s="44" t="s">
        <v>42</v>
      </c>
      <c r="C12" s="45"/>
      <c r="D12" s="3">
        <v>16</v>
      </c>
    </row>
    <row r="13" spans="1:13">
      <c r="B13" s="44" t="s">
        <v>43</v>
      </c>
      <c r="C13" s="45"/>
      <c r="D13" s="4">
        <f>ROUNDUP(D10/D11,0)</f>
        <v>16</v>
      </c>
    </row>
    <row r="14" spans="1:13" ht="15.75" thickBot="1">
      <c r="B14" s="66" t="s">
        <v>44</v>
      </c>
      <c r="C14" s="67"/>
      <c r="D14" s="5">
        <f>ROUNDUP((D10/D12)/D13,0)</f>
        <v>5</v>
      </c>
      <c r="G14" s="18"/>
    </row>
    <row r="15" spans="1:13" ht="15.75" thickBot="1">
      <c r="D15" s="16"/>
    </row>
    <row r="16" spans="1:13" ht="15.75" thickBot="1">
      <c r="B16" s="55" t="s">
        <v>45</v>
      </c>
      <c r="C16" s="56"/>
      <c r="D16" s="17"/>
      <c r="E16" s="60" t="s">
        <v>46</v>
      </c>
      <c r="F16" s="61"/>
      <c r="G16" s="62"/>
    </row>
    <row r="17" spans="1:11" ht="15.75" thickBot="1">
      <c r="B17" s="55" t="s">
        <v>47</v>
      </c>
      <c r="C17" s="56"/>
      <c r="D17" s="17">
        <f>D16+7*78</f>
        <v>546</v>
      </c>
    </row>
    <row r="19" spans="1:11" s="13" customFormat="1" ht="15.75" thickBot="1">
      <c r="A19" s="11" t="s">
        <v>48</v>
      </c>
      <c r="B19" s="12" t="s">
        <v>49</v>
      </c>
      <c r="C19" s="12" t="s">
        <v>50</v>
      </c>
      <c r="D19" s="12" t="s">
        <v>51</v>
      </c>
      <c r="E19" s="11" t="s">
        <v>52</v>
      </c>
      <c r="F19" s="11" t="s">
        <v>53</v>
      </c>
      <c r="G19" s="12" t="s">
        <v>54</v>
      </c>
    </row>
    <row r="20" spans="1:11" ht="15.75" thickBot="1">
      <c r="A20" s="7">
        <v>1</v>
      </c>
      <c r="B20" s="8" t="s">
        <v>55</v>
      </c>
      <c r="C20" s="10" t="s">
        <v>56</v>
      </c>
      <c r="D20" s="23">
        <v>4</v>
      </c>
      <c r="E20" s="25"/>
      <c r="F20" s="22">
        <f>E20+7*4</f>
        <v>28</v>
      </c>
      <c r="G20" s="19"/>
      <c r="H20" s="63" t="s">
        <v>57</v>
      </c>
      <c r="I20" s="64"/>
      <c r="J20" s="64"/>
      <c r="K20" s="65"/>
    </row>
    <row r="21" spans="1:11" ht="30">
      <c r="A21" s="7">
        <v>2</v>
      </c>
      <c r="B21" s="8" t="s">
        <v>58</v>
      </c>
      <c r="C21" s="9" t="s">
        <v>59</v>
      </c>
      <c r="D21" s="23">
        <v>4</v>
      </c>
      <c r="E21" s="20"/>
      <c r="F21" s="22">
        <f>E21+7*4</f>
        <v>28</v>
      </c>
      <c r="G21" s="6"/>
    </row>
    <row r="22" spans="1:11" ht="60">
      <c r="A22" s="7">
        <v>3</v>
      </c>
      <c r="B22" s="8" t="s">
        <v>60</v>
      </c>
      <c r="C22" s="9" t="s">
        <v>61</v>
      </c>
      <c r="D22" s="23">
        <f>D14</f>
        <v>5</v>
      </c>
      <c r="E22" s="21"/>
      <c r="F22" s="22">
        <f t="shared" ref="F22:F35" si="0">E22+7*5</f>
        <v>35</v>
      </c>
      <c r="G22" s="6"/>
    </row>
    <row r="23" spans="1:11" ht="90">
      <c r="A23" s="7">
        <v>4</v>
      </c>
      <c r="B23" s="8" t="s">
        <v>62</v>
      </c>
      <c r="C23" s="10" t="s">
        <v>63</v>
      </c>
      <c r="D23" s="23">
        <f>D14</f>
        <v>5</v>
      </c>
      <c r="E23" s="21"/>
      <c r="F23" s="22">
        <f t="shared" si="0"/>
        <v>35</v>
      </c>
      <c r="G23" s="6"/>
    </row>
    <row r="24" spans="1:11" ht="60">
      <c r="A24" s="7">
        <v>5</v>
      </c>
      <c r="B24" s="8" t="s">
        <v>64</v>
      </c>
      <c r="C24" s="9" t="s">
        <v>65</v>
      </c>
      <c r="D24" s="23">
        <f>D14</f>
        <v>5</v>
      </c>
      <c r="E24" s="21"/>
      <c r="F24" s="22">
        <f t="shared" si="0"/>
        <v>35</v>
      </c>
      <c r="G24" s="6"/>
    </row>
    <row r="25" spans="1:11" ht="45">
      <c r="A25" s="7">
        <v>6</v>
      </c>
      <c r="B25" s="8" t="s">
        <v>66</v>
      </c>
      <c r="C25" s="9" t="s">
        <v>67</v>
      </c>
      <c r="D25" s="23">
        <f>D14</f>
        <v>5</v>
      </c>
      <c r="E25" s="21"/>
      <c r="F25" s="22">
        <f t="shared" si="0"/>
        <v>35</v>
      </c>
      <c r="G25" s="6"/>
    </row>
    <row r="26" spans="1:11" ht="30">
      <c r="A26" s="7">
        <v>7</v>
      </c>
      <c r="B26" s="8" t="s">
        <v>68</v>
      </c>
      <c r="C26" s="9" t="s">
        <v>69</v>
      </c>
      <c r="D26" s="23">
        <f>D14</f>
        <v>5</v>
      </c>
      <c r="E26" s="21"/>
      <c r="F26" s="22">
        <f t="shared" si="0"/>
        <v>35</v>
      </c>
      <c r="G26" s="6"/>
    </row>
    <row r="27" spans="1:11" ht="30">
      <c r="A27" s="7">
        <v>8</v>
      </c>
      <c r="B27" s="8" t="s">
        <v>70</v>
      </c>
      <c r="C27" s="9" t="s">
        <v>71</v>
      </c>
      <c r="D27" s="23">
        <f>D14</f>
        <v>5</v>
      </c>
      <c r="E27" s="21"/>
      <c r="F27" s="22">
        <f t="shared" si="0"/>
        <v>35</v>
      </c>
      <c r="G27" s="6"/>
    </row>
    <row r="28" spans="1:11" ht="30">
      <c r="A28" s="7">
        <v>9</v>
      </c>
      <c r="B28" s="8" t="s">
        <v>72</v>
      </c>
      <c r="C28" s="9" t="s">
        <v>59</v>
      </c>
      <c r="D28" s="23">
        <f>D14</f>
        <v>5</v>
      </c>
      <c r="E28" s="21"/>
      <c r="F28" s="22">
        <f t="shared" si="0"/>
        <v>35</v>
      </c>
      <c r="G28" s="6"/>
    </row>
    <row r="29" spans="1:11" ht="45">
      <c r="A29" s="7">
        <v>10</v>
      </c>
      <c r="B29" s="8" t="s">
        <v>73</v>
      </c>
      <c r="C29" s="9" t="s">
        <v>74</v>
      </c>
      <c r="D29" s="23">
        <f>D14</f>
        <v>5</v>
      </c>
      <c r="E29" s="21"/>
      <c r="F29" s="22">
        <f t="shared" si="0"/>
        <v>35</v>
      </c>
      <c r="G29" s="6"/>
    </row>
    <row r="30" spans="1:11">
      <c r="A30" s="7">
        <v>11</v>
      </c>
      <c r="B30" s="8" t="s">
        <v>75</v>
      </c>
      <c r="C30" s="9" t="s">
        <v>56</v>
      </c>
      <c r="D30" s="23">
        <f>D14</f>
        <v>5</v>
      </c>
      <c r="E30" s="21"/>
      <c r="F30" s="22">
        <f t="shared" si="0"/>
        <v>35</v>
      </c>
      <c r="G30" s="6"/>
    </row>
    <row r="31" spans="1:11" ht="30">
      <c r="A31" s="7">
        <v>12</v>
      </c>
      <c r="B31" s="8" t="s">
        <v>76</v>
      </c>
      <c r="C31" s="9" t="s">
        <v>77</v>
      </c>
      <c r="D31" s="23">
        <f>D14</f>
        <v>5</v>
      </c>
      <c r="E31" s="21"/>
      <c r="F31" s="22">
        <f t="shared" si="0"/>
        <v>35</v>
      </c>
      <c r="G31" s="6"/>
    </row>
    <row r="32" spans="1:11" ht="45">
      <c r="A32" s="7">
        <v>13</v>
      </c>
      <c r="B32" s="8" t="s">
        <v>78</v>
      </c>
      <c r="C32" s="9" t="s">
        <v>74</v>
      </c>
      <c r="D32" s="23">
        <f>D14</f>
        <v>5</v>
      </c>
      <c r="E32" s="21"/>
      <c r="F32" s="22">
        <f t="shared" si="0"/>
        <v>35</v>
      </c>
      <c r="G32" s="6"/>
    </row>
    <row r="33" spans="1:7" ht="30">
      <c r="A33" s="7">
        <v>14</v>
      </c>
      <c r="B33" s="8" t="s">
        <v>79</v>
      </c>
      <c r="C33" s="9" t="s">
        <v>69</v>
      </c>
      <c r="D33" s="23">
        <f>D14</f>
        <v>5</v>
      </c>
      <c r="E33" s="21"/>
      <c r="F33" s="22">
        <f t="shared" si="0"/>
        <v>35</v>
      </c>
      <c r="G33" s="6"/>
    </row>
    <row r="34" spans="1:7" ht="30">
      <c r="A34" s="7">
        <v>15</v>
      </c>
      <c r="B34" s="8" t="s">
        <v>80</v>
      </c>
      <c r="C34" s="9" t="s">
        <v>81</v>
      </c>
      <c r="D34" s="23">
        <f>D14</f>
        <v>5</v>
      </c>
      <c r="E34" s="21"/>
      <c r="F34" s="22">
        <f t="shared" si="0"/>
        <v>35</v>
      </c>
      <c r="G34" s="6"/>
    </row>
    <row r="35" spans="1:7" ht="75">
      <c r="A35" s="7">
        <v>16</v>
      </c>
      <c r="B35" s="8" t="s">
        <v>82</v>
      </c>
      <c r="C35" s="9" t="s">
        <v>83</v>
      </c>
      <c r="D35" s="23">
        <f>D14</f>
        <v>5</v>
      </c>
      <c r="E35" s="21"/>
      <c r="F35" s="22">
        <f t="shared" si="0"/>
        <v>35</v>
      </c>
      <c r="G35" s="6"/>
    </row>
    <row r="39" spans="1:7">
      <c r="C39" s="14" t="s">
        <v>84</v>
      </c>
      <c r="D39" s="24">
        <f>SUM(D20:D35)</f>
        <v>78</v>
      </c>
    </row>
  </sheetData>
  <mergeCells count="11">
    <mergeCell ref="B17:C17"/>
    <mergeCell ref="E16:G16"/>
    <mergeCell ref="H20:K20"/>
    <mergeCell ref="B16:C16"/>
    <mergeCell ref="B14:C14"/>
    <mergeCell ref="B13:C13"/>
    <mergeCell ref="A1:M8"/>
    <mergeCell ref="B9:D9"/>
    <mergeCell ref="B10:C10"/>
    <mergeCell ref="B11:C11"/>
    <mergeCell ref="B12:C1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D46FDF8195B7F4B8A74B6DC52BFDB62" ma:contentTypeVersion="16" ma:contentTypeDescription="Create a new document." ma:contentTypeScope="" ma:versionID="acfa341f55285cc3b452b590df0fdd2b">
  <xsd:schema xmlns:xsd="http://www.w3.org/2001/XMLSchema" xmlns:xs="http://www.w3.org/2001/XMLSchema" xmlns:p="http://schemas.microsoft.com/office/2006/metadata/properties" xmlns:ns2="5e0c0459-896a-42d0-9a15-5b5987924822" xmlns:ns3="803ab535-c48b-49c6-ae2e-6f7b08b9d282" targetNamespace="http://schemas.microsoft.com/office/2006/metadata/properties" ma:root="true" ma:fieldsID="1c3836897738d2a5a8b690fecf03fff9" ns2:_="" ns3:_="">
    <xsd:import namespace="5e0c0459-896a-42d0-9a15-5b5987924822"/>
    <xsd:import namespace="803ab535-c48b-49c6-ae2e-6f7b08b9d2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Hoursofstudychecked" minOccurs="0"/>
                <xsd:element ref="ns2:Assessmenttypesche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c0459-896a-42d0-9a15-5b5987924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Hoursofstudychecked" ma:index="22" nillable="true" ma:displayName="Hours of study checked" ma:default="0" ma:description="Sam Ihring is checking the hours of study are the same in these documents and SOE Course Marketing Guide to ensure both are the same." ma:format="Dropdown" ma:internalName="Hoursofstudychecked">
      <xsd:simpleType>
        <xsd:restriction base="dms:Boolean"/>
      </xsd:simpleType>
    </xsd:element>
    <xsd:element name="Assessmenttypeschecked" ma:index="23" nillable="true" ma:displayName="Assessment types checked" ma:default="0" ma:description="Sam Ihring is checking the assessment types are the same here and in SOE Course Marketing Guide" ma:format="Dropdown" ma:internalName="Assessmenttypescheck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3ab535-c48b-49c6-ae2e-6f7b08b9d2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a941dc6-f5e1-46bc-a289-9029b66d7442}" ma:internalName="TaxCatchAll" ma:showField="CatchAllData" ma:web="803ab535-c48b-49c6-ae2e-6f7b08b9d2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03ab535-c48b-49c6-ae2e-6f7b08b9d282" xsi:nil="true"/>
    <lcf76f155ced4ddcb4097134ff3c332f xmlns="5e0c0459-896a-42d0-9a15-5b5987924822">
      <Terms xmlns="http://schemas.microsoft.com/office/infopath/2007/PartnerControls"/>
    </lcf76f155ced4ddcb4097134ff3c332f>
    <Hoursofstudychecked xmlns="5e0c0459-896a-42d0-9a15-5b5987924822">true</Hoursofstudychecked>
    <Assessmenttypeschecked xmlns="5e0c0459-896a-42d0-9a15-5b5987924822">true</Assessmenttypeschecked>
  </documentManagement>
</p:properties>
</file>

<file path=customXml/itemProps1.xml><?xml version="1.0" encoding="utf-8"?>
<ds:datastoreItem xmlns:ds="http://schemas.openxmlformats.org/officeDocument/2006/customXml" ds:itemID="{6BCE78CE-5346-4554-AE96-1793B32329B4}">
  <ds:schemaRefs>
    <ds:schemaRef ds:uri="http://schemas.microsoft.com/sharepoint/v3/contenttype/forms"/>
  </ds:schemaRefs>
</ds:datastoreItem>
</file>

<file path=customXml/itemProps2.xml><?xml version="1.0" encoding="utf-8"?>
<ds:datastoreItem xmlns:ds="http://schemas.openxmlformats.org/officeDocument/2006/customXml" ds:itemID="{7A35DDC2-DC00-4EEA-9892-B3E52255DC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c0459-896a-42d0-9a15-5b5987924822"/>
    <ds:schemaRef ds:uri="803ab535-c48b-49c6-ae2e-6f7b08b9d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7A614B-16D7-4114-B353-8C1FF65DF8C4}">
  <ds:schemaRefs>
    <ds:schemaRef ds:uri="http://schemas.microsoft.com/office/2006/metadata/properties"/>
    <ds:schemaRef ds:uri="http://schemas.microsoft.com/office/infopath/2007/PartnerControls"/>
    <ds:schemaRef ds:uri="803ab535-c48b-49c6-ae2e-6f7b08b9d282"/>
    <ds:schemaRef ds:uri="5e0c0459-896a-42d0-9a15-5b5987924822"/>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Ruchi</dc:creator>
  <cp:keywords/>
  <dc:description/>
  <cp:lastModifiedBy>Ruchi</cp:lastModifiedBy>
  <cp:revision/>
  <dcterms:created xsi:type="dcterms:W3CDTF">2024-02-22T01:14:19Z</dcterms:created>
  <dcterms:modified xsi:type="dcterms:W3CDTF">2024-04-03T01:46:11Z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y fmtid="{D5CDD505-2E9C-101B-9397-08002B2CF9AE}" pid="9" name="ContentTypeId">
    <vt:lpwstr>0x0101007D46FDF8195B7F4B8A74B6DC52BFDB62</vt:lpwstr>
  </property>
  <property fmtid="{D5CDD505-2E9C-101B-9397-08002B2CF9AE}" pid="10" name="MediaServiceImageTags">
    <vt:lpwstr/>
  </property>
</Properties>
</file>