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710" yWindow="615" windowWidth="21255" windowHeight="12810"/>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c r="F22"/>
  <c r="F23"/>
  <c r="F24"/>
  <c r="F25"/>
  <c r="F26"/>
  <c r="F27"/>
  <c r="F28"/>
  <c r="F29"/>
  <c r="F30"/>
  <c r="F31"/>
  <c r="F32"/>
  <c r="F20"/>
  <c r="D13" l="1"/>
  <c r="D14" s="1"/>
  <c r="D31" l="1"/>
  <c r="D32"/>
  <c r="D17"/>
  <c r="D29" l="1"/>
  <c r="D26"/>
  <c r="D21"/>
  <c r="D22"/>
  <c r="D23"/>
  <c r="D28"/>
  <c r="D24"/>
  <c r="D20"/>
  <c r="D30"/>
  <c r="D25"/>
  <c r="D27"/>
  <c r="D36" l="1"/>
</calcChain>
</file>

<file path=xl/sharedStrings.xml><?xml version="1.0" encoding="utf-8"?>
<sst xmlns="http://schemas.openxmlformats.org/spreadsheetml/2006/main" count="86" uniqueCount="85">
  <si>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</si>
  <si>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</si>
  <si>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</si>
  <si>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</si>
  <si>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</si>
  <si>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</si>
  <si>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</si>
  <si>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</si>
  <si>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</si>
  <si>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</si>
  <si>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</si>
  <si>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</si>
  <si>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</si>
  <si>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</si>
  <si>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</si>
  <si>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</si>
  <si>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</si>
  <si>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</si>
  <si>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</si>
  <si>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</si>
  <si>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</si>
  <si>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</si>
  <si>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</si>
  <si>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</si>
  <si>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</si>
  <si>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</si>
  <si>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</si>
  <si>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</si>
  <si>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</si>
  <si>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</si>
  <si>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</si>
  <si>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</si>
  <si>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</si>
  <si>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</si>
  <si>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</si>
  <si>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</si>
  <si>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</si>
  <si>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</si>
  <si>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</si>
  <si>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CHC30121 Certificate III in Early Childhood Education and Care</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</si>
  <si>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</si>
  <si>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</si>
  <si>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</si>
  <si>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</si>
  <si>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</si>
  <si>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</si>
  <si>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</si>
  <si>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</si>
  <si>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</si>
  <si>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</si>
  <si>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</si>
  <si>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</si>
  <si>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</si>
  <si>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</si>
  <si>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</si>
  <si>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</si>
  <si>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Working in Early Childhood Education and Care</t>
  </si>
  <si>
    <t>Assessment 1 - Short Answer Questions
Assessment 2 - Short Answer Questions
Assessment 3 - Case Study
Assessment 4 - Project
Assessment 5 - Role Play</t>
  </si>
  <si>
    <t>Please add actual start date in Column E</t>
  </si>
  <si>
    <t>Identify and respond to children and young people at risk</t>
  </si>
  <si>
    <t>Assessment 1 - Short Answer Questions
Assessment 2 - Case Study
Assessment 3 - Role Play</t>
  </si>
  <si>
    <t>Workplace health and safety</t>
  </si>
  <si>
    <t>Assessment 1 - Short Answer Questions
Assessment 2 - Short Answer Questions
Assessment 3 - Project</t>
  </si>
  <si>
    <t>Food safety</t>
  </si>
  <si>
    <t>Assessment 1 - Short Answer Questions
Assessment 2 - Case Study</t>
  </si>
  <si>
    <t>Structured Workplace Learning and Assessment (SWLA) – Group 1</t>
  </si>
  <si>
    <t>Assessment 1 - Portfolio
Assessment 2 - Journal
Assessment 3 - Logbook
Assessment 4 - Interview Questionnaire
Assessment 5 - Third-Party Report</t>
  </si>
  <si>
    <t>Inclusion and diversity</t>
  </si>
  <si>
    <t>Assessment 1 - Short Answer Questions
Assessment 2 - Critical Reflection
Assessment 3 - Case Study</t>
  </si>
  <si>
    <t>Environmentally sustainable work practices</t>
  </si>
  <si>
    <t>Connect with the natural environment</t>
  </si>
  <si>
    <t>Assessment 1 - Short Answer Questions</t>
  </si>
  <si>
    <t>Care and nurturing</t>
  </si>
  <si>
    <t>Assessment 1 - Short Answer Questions
Assessment 2 - Short Answer Questions
Assessment 3 - Short Answer Questions
Assessment 4 - Case Study
Assessment 5 - Project</t>
  </si>
  <si>
    <t>Develop positive and respectful relationships with children</t>
  </si>
  <si>
    <t>Assessment 1 - Short Answer Questions
Assessment 2 - Case Study
Assessment 3 - Critical Reflection</t>
  </si>
  <si>
    <t>Supporting Children’s Development</t>
  </si>
  <si>
    <t>Assessment 1 - Short Answer Questions
Assessment 2 - Short Answer Questions
Assessment 3 - Short Answer Questions
Assessment 4 - Case Study</t>
  </si>
  <si>
    <t>First Aid</t>
  </si>
  <si>
    <t>Assessment 1 - Upload Certificate</t>
  </si>
  <si>
    <t>Structured Workplace Learning and Assessment (SWLA) – Group 2</t>
  </si>
  <si>
    <t>Assessment 1 - Logbook
Assessment 2 - Portfolio
Assessment 3 - Journal
Assessment 4 - Interview Questionnaire
Assessment 5 - Third-Party Report
Assessment 6 - Direct Observation</t>
  </si>
  <si>
    <t>Course duration in weeks</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</si>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</sst>
</file>

<file path=xl/styles.xml><?xml version="1.0" encoding="utf-8"?>
<styleSheet xmlns="http://schemas.openxmlformats.org/spreadsheetml/2006/main">
  <numFmts count="1">
    <numFmt numFmtId="164" formatCode="0.0000"/>
  </numFmts>
  <fonts count="14">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0"/>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9">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11" fillId="0" borderId="3" xfId="0" applyFont="1" applyBorder="1" applyAlignment="1">
      <alignment wrapText="1"/>
    </xf>
    <xf numFmtId="0" fontId="12" fillId="0" borderId="10" xfId="0" applyFont="1" applyBorder="1" applyAlignment="1">
      <alignment horizontal="left" indent="2"/>
    </xf>
    <xf numFmtId="0" fontId="7" fillId="0" borderId="0" xfId="0" applyFont="1" applyAlignment="1">
      <alignment horizontal="left" vertical="top"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3"/>
    <col min="3" max="3" width="207.7109375" customWidth="1"/>
  </cols>
  <sheetData>
    <row r="4" spans="2:3" ht="21">
      <c r="C4" s="39" t="s">
        <v>0</v>
      </c>
    </row>
    <row r="6" spans="2:3" ht="17.25">
      <c r="C6" s="13" t="s">
        <v>1</v>
      </c>
    </row>
    <row r="7" spans="2:3">
      <c r="B7" s="34"/>
      <c r="C7" s="26"/>
    </row>
    <row r="8" spans="2:3" ht="17.25">
      <c r="B8" s="35">
        <v>1</v>
      </c>
      <c r="C8" s="27" t="s">
        <v>2</v>
      </c>
    </row>
    <row r="9" spans="2:3" ht="17.25">
      <c r="B9" s="35"/>
      <c r="C9" s="28" t="s">
        <v>3</v>
      </c>
    </row>
    <row r="10" spans="2:3" ht="17.25">
      <c r="B10" s="35"/>
      <c r="C10" s="28" t="s">
        <v>4</v>
      </c>
    </row>
    <row r="11" spans="2:3">
      <c r="B11" s="35"/>
      <c r="C11" s="29"/>
    </row>
    <row r="12" spans="2:3" ht="17.25">
      <c r="B12" s="35">
        <v>2</v>
      </c>
      <c r="C12" s="27" t="s">
        <v>5</v>
      </c>
    </row>
    <row r="13" spans="2:3" ht="17.25">
      <c r="B13" s="35"/>
      <c r="C13" s="28" t="s">
        <v>6</v>
      </c>
    </row>
    <row r="14" spans="2:3" ht="17.25">
      <c r="B14" s="35"/>
      <c r="C14" s="28" t="s">
        <v>7</v>
      </c>
    </row>
    <row r="15" spans="2:3" ht="34.5">
      <c r="B15" s="35"/>
      <c r="C15" s="30" t="s">
        <v>83</v>
      </c>
    </row>
    <row r="16" spans="2:3">
      <c r="B16" s="35"/>
      <c r="C16" s="29"/>
    </row>
    <row r="17" spans="2:3" ht="17.25">
      <c r="B17" s="35">
        <v>3</v>
      </c>
      <c r="C17" s="27" t="s">
        <v>8</v>
      </c>
    </row>
    <row r="18" spans="2:3" ht="17.25">
      <c r="B18" s="35"/>
      <c r="C18" s="43" t="s">
        <v>84</v>
      </c>
    </row>
    <row r="19" spans="2:3" ht="34.5">
      <c r="B19" s="35"/>
      <c r="C19" s="30" t="s">
        <v>9</v>
      </c>
    </row>
    <row r="20" spans="2:3" ht="34.5">
      <c r="B20" s="35"/>
      <c r="C20" s="30" t="s">
        <v>10</v>
      </c>
    </row>
    <row r="21" spans="2:3" ht="17.25">
      <c r="B21" s="35"/>
      <c r="C21" s="28"/>
    </row>
    <row r="22" spans="2:3" ht="17.25">
      <c r="B22" s="35">
        <v>4</v>
      </c>
      <c r="C22" s="27" t="s">
        <v>11</v>
      </c>
    </row>
    <row r="23" spans="2:3" ht="17.25">
      <c r="B23" s="35"/>
      <c r="C23" s="28" t="s">
        <v>12</v>
      </c>
    </row>
    <row r="24" spans="2:3" ht="17.25">
      <c r="B24" s="35"/>
      <c r="C24" s="28" t="s">
        <v>13</v>
      </c>
    </row>
    <row r="25" spans="2:3" ht="17.25">
      <c r="B25" s="35"/>
      <c r="C25" s="28" t="s">
        <v>14</v>
      </c>
    </row>
    <row r="26" spans="2:3" ht="17.25">
      <c r="B26" s="35"/>
      <c r="C26" s="28"/>
    </row>
    <row r="27" spans="2:3" ht="17.25">
      <c r="B27" s="35">
        <v>5</v>
      </c>
      <c r="C27" s="27" t="s">
        <v>15</v>
      </c>
    </row>
    <row r="28" spans="2:3" ht="17.25">
      <c r="B28" s="35"/>
      <c r="C28" s="28" t="s">
        <v>16</v>
      </c>
    </row>
    <row r="29" spans="2:3" ht="17.25">
      <c r="B29" s="35"/>
      <c r="C29" s="28" t="s">
        <v>17</v>
      </c>
    </row>
    <row r="30" spans="2:3">
      <c r="B30" s="35"/>
      <c r="C30" s="29"/>
    </row>
    <row r="31" spans="2:3" ht="17.25">
      <c r="B31" s="35">
        <v>6</v>
      </c>
      <c r="C31" s="27" t="s">
        <v>18</v>
      </c>
    </row>
    <row r="32" spans="2:3" ht="17.25">
      <c r="B32" s="35"/>
      <c r="C32" s="28" t="s">
        <v>19</v>
      </c>
    </row>
    <row r="33" spans="2:3" ht="17.25">
      <c r="B33" s="35"/>
      <c r="C33" s="28"/>
    </row>
    <row r="34" spans="2:3" ht="17.25">
      <c r="B34" s="35">
        <v>7</v>
      </c>
      <c r="C34" s="27" t="s">
        <v>20</v>
      </c>
    </row>
    <row r="35" spans="2:3" ht="17.25">
      <c r="B35" s="35"/>
      <c r="C35" s="28" t="s">
        <v>21</v>
      </c>
    </row>
    <row r="36" spans="2:3">
      <c r="B36" s="35"/>
      <c r="C36" s="29"/>
    </row>
    <row r="37" spans="2:3" ht="17.25">
      <c r="B37" s="35">
        <v>8</v>
      </c>
      <c r="C37" s="27" t="s">
        <v>22</v>
      </c>
    </row>
    <row r="38" spans="2:3" ht="17.25">
      <c r="B38" s="35"/>
      <c r="C38" s="28" t="s">
        <v>23</v>
      </c>
    </row>
    <row r="39" spans="2:3" ht="17.25">
      <c r="B39" s="35"/>
      <c r="C39" s="28" t="s">
        <v>24</v>
      </c>
    </row>
    <row r="40" spans="2:3">
      <c r="B40" s="35"/>
      <c r="C40" s="29"/>
    </row>
    <row r="41" spans="2:3" ht="17.25">
      <c r="B41" s="35">
        <v>9</v>
      </c>
      <c r="C41" s="27" t="s">
        <v>25</v>
      </c>
    </row>
    <row r="42" spans="2:3" ht="17.25">
      <c r="B42" s="35"/>
      <c r="C42" s="28" t="s">
        <v>26</v>
      </c>
    </row>
    <row r="43" spans="2:3">
      <c r="B43" s="35"/>
      <c r="C43" s="29"/>
    </row>
    <row r="44" spans="2:3" ht="17.25">
      <c r="B44" s="35">
        <v>10</v>
      </c>
      <c r="C44" s="27" t="s">
        <v>27</v>
      </c>
    </row>
    <row r="45" spans="2:3" ht="17.25">
      <c r="B45" s="35"/>
      <c r="C45" s="28" t="s">
        <v>28</v>
      </c>
    </row>
    <row r="46" spans="2:3" ht="17.25">
      <c r="B46" s="35"/>
      <c r="C46" s="28" t="s">
        <v>29</v>
      </c>
    </row>
    <row r="47" spans="2:3">
      <c r="B47" s="35"/>
      <c r="C47" s="29"/>
    </row>
    <row r="48" spans="2:3" ht="17.25">
      <c r="B48" s="35">
        <v>11</v>
      </c>
      <c r="C48" s="27" t="s">
        <v>30</v>
      </c>
    </row>
    <row r="49" spans="1:3" ht="17.25">
      <c r="B49" s="35"/>
      <c r="C49" s="28" t="s">
        <v>31</v>
      </c>
    </row>
    <row r="50" spans="1:3" ht="17.25">
      <c r="B50" s="35"/>
      <c r="C50" s="28" t="s">
        <v>32</v>
      </c>
    </row>
    <row r="51" spans="1:3">
      <c r="B51" s="35"/>
      <c r="C51" s="29"/>
    </row>
    <row r="52" spans="1:3" ht="17.25">
      <c r="B52" s="35"/>
      <c r="C52" s="31" t="s">
        <v>33</v>
      </c>
    </row>
    <row r="53" spans="1:3">
      <c r="B53" s="35"/>
      <c r="C53" s="29"/>
    </row>
    <row r="54" spans="1:3" ht="34.5">
      <c r="B54" s="36"/>
      <c r="C54" s="32" t="s">
        <v>34</v>
      </c>
    </row>
    <row r="55" spans="1:3" ht="17.25">
      <c r="C55" s="24"/>
    </row>
    <row r="56" spans="1:3" ht="17.25">
      <c r="A56" s="25" t="s">
        <v>35</v>
      </c>
    </row>
    <row r="57" spans="1:3" ht="17.25">
      <c r="A57" s="37"/>
      <c r="B57" s="38" t="s">
        <v>36</v>
      </c>
      <c r="C57" s="38"/>
    </row>
    <row r="58" spans="1:3" ht="34.5" customHeight="1">
      <c r="A58" s="37"/>
      <c r="B58" s="44" t="s">
        <v>37</v>
      </c>
      <c r="C58" s="44"/>
    </row>
    <row r="59" spans="1:3" ht="17.25" customHeight="1">
      <c r="A59" s="37"/>
      <c r="B59" s="38" t="s">
        <v>38</v>
      </c>
      <c r="C59" s="38"/>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6"/>
  <sheetViews>
    <sheetView workbookViewId="0">
      <selection activeCell="F23" sqref="F23"/>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57" t="s">
        <v>39</v>
      </c>
      <c r="B1" s="58"/>
      <c r="C1" s="58"/>
      <c r="D1" s="58"/>
      <c r="E1" s="58"/>
      <c r="F1" s="58"/>
      <c r="G1" s="58"/>
      <c r="H1" s="58"/>
      <c r="I1" s="58"/>
      <c r="J1" s="58"/>
      <c r="K1" s="58"/>
      <c r="L1" s="58"/>
      <c r="M1" s="59"/>
    </row>
    <row r="2" spans="1:13" ht="15" customHeight="1">
      <c r="A2" s="60"/>
      <c r="B2" s="61"/>
      <c r="C2" s="61"/>
      <c r="D2" s="61"/>
      <c r="E2" s="61"/>
      <c r="F2" s="61"/>
      <c r="G2" s="61"/>
      <c r="H2" s="61"/>
      <c r="I2" s="61"/>
      <c r="J2" s="61"/>
      <c r="K2" s="61"/>
      <c r="L2" s="61"/>
      <c r="M2" s="62"/>
    </row>
    <row r="3" spans="1:13" ht="15" customHeight="1">
      <c r="A3" s="60"/>
      <c r="B3" s="61"/>
      <c r="C3" s="61"/>
      <c r="D3" s="61"/>
      <c r="E3" s="61"/>
      <c r="F3" s="61"/>
      <c r="G3" s="61"/>
      <c r="H3" s="61"/>
      <c r="I3" s="61"/>
      <c r="J3" s="61"/>
      <c r="K3" s="61"/>
      <c r="L3" s="61"/>
      <c r="M3" s="62"/>
    </row>
    <row r="4" spans="1:13" ht="15" customHeight="1">
      <c r="A4" s="60"/>
      <c r="B4" s="61"/>
      <c r="C4" s="61"/>
      <c r="D4" s="61"/>
      <c r="E4" s="61"/>
      <c r="F4" s="61"/>
      <c r="G4" s="61"/>
      <c r="H4" s="61"/>
      <c r="I4" s="61"/>
      <c r="J4" s="61"/>
      <c r="K4" s="61"/>
      <c r="L4" s="61"/>
      <c r="M4" s="62"/>
    </row>
    <row r="5" spans="1:13" ht="15" customHeight="1">
      <c r="A5" s="60"/>
      <c r="B5" s="61"/>
      <c r="C5" s="61"/>
      <c r="D5" s="61"/>
      <c r="E5" s="61"/>
      <c r="F5" s="61"/>
      <c r="G5" s="61"/>
      <c r="H5" s="61"/>
      <c r="I5" s="61"/>
      <c r="J5" s="61"/>
      <c r="K5" s="61"/>
      <c r="L5" s="61"/>
      <c r="M5" s="62"/>
    </row>
    <row r="6" spans="1:13" ht="15" customHeight="1">
      <c r="A6" s="60"/>
      <c r="B6" s="61"/>
      <c r="C6" s="61"/>
      <c r="D6" s="61"/>
      <c r="E6" s="61"/>
      <c r="F6" s="61"/>
      <c r="G6" s="61"/>
      <c r="H6" s="61"/>
      <c r="I6" s="61"/>
      <c r="J6" s="61"/>
      <c r="K6" s="61"/>
      <c r="L6" s="61"/>
      <c r="M6" s="62"/>
    </row>
    <row r="7" spans="1:13" ht="15" customHeight="1">
      <c r="A7" s="60"/>
      <c r="B7" s="61"/>
      <c r="C7" s="61"/>
      <c r="D7" s="61"/>
      <c r="E7" s="61"/>
      <c r="F7" s="61"/>
      <c r="G7" s="61"/>
      <c r="H7" s="61"/>
      <c r="I7" s="61"/>
      <c r="J7" s="61"/>
      <c r="K7" s="61"/>
      <c r="L7" s="61"/>
      <c r="M7" s="62"/>
    </row>
    <row r="8" spans="1:13" ht="15.75" thickBot="1">
      <c r="A8" s="63"/>
      <c r="B8" s="64"/>
      <c r="C8" s="64"/>
      <c r="D8" s="64"/>
      <c r="E8" s="64"/>
      <c r="F8" s="64"/>
      <c r="G8" s="64"/>
      <c r="H8" s="64"/>
      <c r="I8" s="64"/>
      <c r="J8" s="64"/>
      <c r="K8" s="64"/>
      <c r="L8" s="64"/>
      <c r="M8" s="65"/>
    </row>
    <row r="9" spans="1:13" ht="15.75" thickBot="1">
      <c r="B9" s="45" t="s">
        <v>40</v>
      </c>
      <c r="C9" s="46"/>
      <c r="D9" s="66"/>
    </row>
    <row r="10" spans="1:13">
      <c r="B10" s="67" t="s">
        <v>41</v>
      </c>
      <c r="C10" s="68"/>
      <c r="D10" s="2">
        <v>1519</v>
      </c>
    </row>
    <row r="11" spans="1:13">
      <c r="B11" s="55" t="s">
        <v>42</v>
      </c>
      <c r="C11" s="56"/>
      <c r="D11" s="3">
        <v>78</v>
      </c>
    </row>
    <row r="12" spans="1:13">
      <c r="B12" s="55" t="s">
        <v>43</v>
      </c>
      <c r="C12" s="56"/>
      <c r="D12" s="3">
        <v>13</v>
      </c>
    </row>
    <row r="13" spans="1:13">
      <c r="B13" s="55" t="s">
        <v>44</v>
      </c>
      <c r="C13" s="56"/>
      <c r="D13" s="4">
        <f>ROUNDUP(D10/D11,0)</f>
        <v>20</v>
      </c>
    </row>
    <row r="14" spans="1:13" ht="15.75" thickBot="1">
      <c r="B14" s="53" t="s">
        <v>45</v>
      </c>
      <c r="C14" s="54"/>
      <c r="D14" s="5">
        <f>ROUNDUP((D10/D12)/D13,0)</f>
        <v>6</v>
      </c>
      <c r="G14" s="16"/>
    </row>
    <row r="15" spans="1:13" ht="15.75" thickBot="1">
      <c r="D15" s="14"/>
    </row>
    <row r="16" spans="1:13" ht="15.75" thickBot="1">
      <c r="B16" s="45" t="s">
        <v>46</v>
      </c>
      <c r="C16" s="46"/>
      <c r="D16" s="15"/>
      <c r="E16" s="47" t="s">
        <v>47</v>
      </c>
      <c r="F16" s="48"/>
      <c r="G16" s="49"/>
    </row>
    <row r="17" spans="1:11" ht="15.75" thickBot="1">
      <c r="B17" s="45" t="s">
        <v>48</v>
      </c>
      <c r="C17" s="46"/>
      <c r="D17" s="15">
        <f>D16+7*78</f>
        <v>546</v>
      </c>
    </row>
    <row r="19" spans="1:11" s="11" customFormat="1" ht="15.75" thickBot="1">
      <c r="A19" s="9" t="s">
        <v>49</v>
      </c>
      <c r="B19" s="10" t="s">
        <v>50</v>
      </c>
      <c r="C19" s="10" t="s">
        <v>51</v>
      </c>
      <c r="D19" s="10" t="s">
        <v>52</v>
      </c>
      <c r="E19" s="9" t="s">
        <v>53</v>
      </c>
      <c r="F19" s="9" t="s">
        <v>54</v>
      </c>
      <c r="G19" s="10" t="s">
        <v>55</v>
      </c>
    </row>
    <row r="20" spans="1:11" ht="73.5" customHeight="1" thickBot="1">
      <c r="A20" s="7">
        <v>1</v>
      </c>
      <c r="B20" s="8" t="s">
        <v>56</v>
      </c>
      <c r="C20" s="40" t="s">
        <v>57</v>
      </c>
      <c r="D20" s="22">
        <f>D14</f>
        <v>6</v>
      </c>
      <c r="E20" s="18"/>
      <c r="F20" s="21">
        <f>E20+7*6</f>
        <v>42</v>
      </c>
      <c r="G20" s="17"/>
      <c r="H20" s="50" t="s">
        <v>58</v>
      </c>
      <c r="I20" s="51"/>
      <c r="J20" s="51"/>
      <c r="K20" s="52"/>
    </row>
    <row r="21" spans="1:11" ht="39">
      <c r="A21" s="7">
        <v>2</v>
      </c>
      <c r="B21" s="8" t="s">
        <v>59</v>
      </c>
      <c r="C21" s="41" t="s">
        <v>60</v>
      </c>
      <c r="D21" s="22">
        <f>D14</f>
        <v>6</v>
      </c>
      <c r="E21" s="19"/>
      <c r="F21" s="21">
        <f t="shared" ref="F21:F32" si="0">E21+7*6</f>
        <v>42</v>
      </c>
      <c r="G21" s="6"/>
    </row>
    <row r="22" spans="1:11" ht="39">
      <c r="A22" s="7">
        <v>3</v>
      </c>
      <c r="B22" s="8" t="s">
        <v>61</v>
      </c>
      <c r="C22" s="41" t="s">
        <v>62</v>
      </c>
      <c r="D22" s="22">
        <f>D14</f>
        <v>6</v>
      </c>
      <c r="E22" s="20"/>
      <c r="F22" s="21">
        <f t="shared" si="0"/>
        <v>42</v>
      </c>
      <c r="G22" s="6"/>
    </row>
    <row r="23" spans="1:11" ht="31.5" customHeight="1">
      <c r="A23" s="7">
        <v>4</v>
      </c>
      <c r="B23" s="8" t="s">
        <v>63</v>
      </c>
      <c r="C23" s="40" t="s">
        <v>64</v>
      </c>
      <c r="D23" s="22">
        <f>D14</f>
        <v>6</v>
      </c>
      <c r="E23" s="20"/>
      <c r="F23" s="21">
        <f t="shared" si="0"/>
        <v>42</v>
      </c>
      <c r="G23" s="6"/>
    </row>
    <row r="24" spans="1:11" ht="72" customHeight="1">
      <c r="A24" s="7">
        <v>5</v>
      </c>
      <c r="B24" s="8" t="s">
        <v>65</v>
      </c>
      <c r="C24" s="41" t="s">
        <v>66</v>
      </c>
      <c r="D24" s="22">
        <f>D14</f>
        <v>6</v>
      </c>
      <c r="E24" s="20"/>
      <c r="F24" s="21">
        <f t="shared" si="0"/>
        <v>42</v>
      </c>
      <c r="G24" s="6"/>
    </row>
    <row r="25" spans="1:11" ht="39">
      <c r="A25" s="7">
        <v>6</v>
      </c>
      <c r="B25" s="8" t="s">
        <v>67</v>
      </c>
      <c r="C25" s="41" t="s">
        <v>68</v>
      </c>
      <c r="D25" s="22">
        <f>D14</f>
        <v>6</v>
      </c>
      <c r="E25" s="20"/>
      <c r="F25" s="21">
        <f t="shared" si="0"/>
        <v>42</v>
      </c>
      <c r="G25" s="6"/>
    </row>
    <row r="26" spans="1:11" ht="39">
      <c r="A26" s="7">
        <v>7</v>
      </c>
      <c r="B26" s="8" t="s">
        <v>69</v>
      </c>
      <c r="C26" s="41" t="s">
        <v>60</v>
      </c>
      <c r="D26" s="22">
        <f>D14</f>
        <v>6</v>
      </c>
      <c r="E26" s="20"/>
      <c r="F26" s="21">
        <f t="shared" si="0"/>
        <v>42</v>
      </c>
      <c r="G26" s="6"/>
    </row>
    <row r="27" spans="1:11" ht="21.75" customHeight="1">
      <c r="A27" s="7">
        <v>8</v>
      </c>
      <c r="B27" s="8" t="s">
        <v>70</v>
      </c>
      <c r="C27" s="41" t="s">
        <v>71</v>
      </c>
      <c r="D27" s="22">
        <f>D14</f>
        <v>6</v>
      </c>
      <c r="E27" s="20"/>
      <c r="F27" s="21">
        <f t="shared" si="0"/>
        <v>42</v>
      </c>
      <c r="G27" s="6"/>
    </row>
    <row r="28" spans="1:11" ht="77.25" customHeight="1">
      <c r="A28" s="7">
        <v>9</v>
      </c>
      <c r="B28" s="8" t="s">
        <v>72</v>
      </c>
      <c r="C28" s="41" t="s">
        <v>73</v>
      </c>
      <c r="D28" s="22">
        <f>D14</f>
        <v>6</v>
      </c>
      <c r="E28" s="20"/>
      <c r="F28" s="21">
        <f t="shared" si="0"/>
        <v>42</v>
      </c>
      <c r="G28" s="6"/>
    </row>
    <row r="29" spans="1:11" ht="46.5" customHeight="1">
      <c r="A29" s="7">
        <v>10</v>
      </c>
      <c r="B29" s="8" t="s">
        <v>74</v>
      </c>
      <c r="C29" s="41" t="s">
        <v>75</v>
      </c>
      <c r="D29" s="22">
        <f>D14</f>
        <v>6</v>
      </c>
      <c r="E29" s="20"/>
      <c r="F29" s="21">
        <f t="shared" si="0"/>
        <v>42</v>
      </c>
      <c r="G29" s="6"/>
    </row>
    <row r="30" spans="1:11" ht="57" customHeight="1">
      <c r="A30" s="7">
        <v>11</v>
      </c>
      <c r="B30" s="8" t="s">
        <v>76</v>
      </c>
      <c r="C30" s="41" t="s">
        <v>77</v>
      </c>
      <c r="D30" s="22">
        <f>D14</f>
        <v>6</v>
      </c>
      <c r="E30" s="20"/>
      <c r="F30" s="21">
        <f t="shared" si="0"/>
        <v>42</v>
      </c>
      <c r="G30" s="6"/>
    </row>
    <row r="31" spans="1:11">
      <c r="A31" s="7">
        <v>12</v>
      </c>
      <c r="B31" s="8" t="s">
        <v>78</v>
      </c>
      <c r="C31" s="41" t="s">
        <v>79</v>
      </c>
      <c r="D31" s="22">
        <f>D14</f>
        <v>6</v>
      </c>
      <c r="E31" s="20"/>
      <c r="F31" s="21">
        <f t="shared" si="0"/>
        <v>42</v>
      </c>
      <c r="G31" s="6"/>
    </row>
    <row r="32" spans="1:11" ht="83.25" customHeight="1">
      <c r="A32" s="7">
        <v>13</v>
      </c>
      <c r="B32" s="8" t="s">
        <v>80</v>
      </c>
      <c r="C32" s="42" t="s">
        <v>81</v>
      </c>
      <c r="D32" s="22">
        <f>D14</f>
        <v>6</v>
      </c>
      <c r="E32" s="20"/>
      <c r="F32" s="21">
        <f t="shared" si="0"/>
        <v>42</v>
      </c>
      <c r="G32" s="6"/>
    </row>
    <row r="36" spans="3:4">
      <c r="C36" s="12" t="s">
        <v>82</v>
      </c>
      <c r="D36" s="23">
        <f>SUM(D20:D32)</f>
        <v>78</v>
      </c>
    </row>
  </sheetData>
  <mergeCells count="11">
    <mergeCell ref="B13:C13"/>
    <mergeCell ref="A1:M8"/>
    <mergeCell ref="B9:D9"/>
    <mergeCell ref="B10:C10"/>
    <mergeCell ref="B11:C11"/>
    <mergeCell ref="B12:C12"/>
    <mergeCell ref="B17:C17"/>
    <mergeCell ref="E16:G16"/>
    <mergeCell ref="H20:K20"/>
    <mergeCell ref="B16:C16"/>
    <mergeCell ref="B14:C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Hoursofstudychecked xmlns="5e0c0459-896a-42d0-9a15-5b5987924822">true</Hoursofstudychecked>
    <Assessmenttypeschecked xmlns="5e0c0459-896a-42d0-9a15-5b5987924822">true</Assessmenttypeschecke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5ECCD3-0737-4FD9-AAF2-5BB99CB82A48}">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customXml/itemProps2.xml><?xml version="1.0" encoding="utf-8"?>
<ds:datastoreItem xmlns:ds="http://schemas.openxmlformats.org/officeDocument/2006/customXml" ds:itemID="{E8A01988-3AA0-487B-B843-56C748EF7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D844FB-D977-4EF8-AC54-D4C39A2D2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2024-04-03T03:35:13Z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