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30" yWindow="420" windowWidth="22230" windowHeight="13740"/>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
  <c r="F28"/>
  <c r="F29"/>
  <c r="F30"/>
  <c r="F31"/>
  <c r="F26"/>
  <c r="F21"/>
  <c r="F22"/>
  <c r="F23"/>
  <c r="F24"/>
  <c r="F25"/>
  <c r="F20"/>
  <c r="D13" l="1"/>
  <c r="D14" s="1"/>
  <c r="D31" l="1"/>
  <c r="D17"/>
  <c r="D29" l="1"/>
  <c r="D26"/>
  <c r="D28"/>
  <c r="D30"/>
  <c r="D27"/>
  <c r="D35" l="1"/>
</calcChain>
</file>

<file path=xl/sharedStrings.xml><?xml version="1.0" encoding="utf-8"?>
<sst xmlns="http://schemas.openxmlformats.org/spreadsheetml/2006/main" count="84" uniqueCount="81">
  <si>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</si>
  <si>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</si>
  <si>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</si>
  <si>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</si>
  <si>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</si>
  <si>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</si>
  <si>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</si>
  <si>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</si>
  <si>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</si>
  <si>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</si>
  <si>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</si>
  <si>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</si>
  <si>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</si>
  <si>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</si>
  <si>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</si>
  <si>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</si>
  <si>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</si>
  <si>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</si>
  <si>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</si>
  <si>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</si>
  <si>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</si>
  <si>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</si>
  <si>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</si>
  <si>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</si>
  <si>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</si>
  <si>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</si>
  <si>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</si>
  <si>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</si>
  <si>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</si>
  <si>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</si>
  <si>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</si>
  <si>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</si>
  <si>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</si>
  <si>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</si>
  <si>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</si>
  <si>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</si>
  <si>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</si>
  <si>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</si>
  <si>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</si>
  <si>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BSB40120 Certificate IV in Business (Procurement)</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</si>
  <si>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</si>
  <si>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</si>
  <si>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</si>
  <si>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</si>
  <si>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</si>
  <si>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</si>
  <si>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</si>
  <si>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</si>
  <si>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</si>
  <si>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</si>
  <si>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</si>
  <si>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</si>
  <si>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</si>
  <si>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</si>
  <si>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</si>
  <si>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</si>
  <si>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Apply critical thinking to work practices</t>
  </si>
  <si>
    <t>Assessment 1 - Short Answer Questions
Assessment 2 - Project
Assessment 3 - Case Study</t>
  </si>
  <si>
    <t>Please add actual start date in Column E</t>
  </si>
  <si>
    <t>Use digital technologies to collaborate in a work environment</t>
  </si>
  <si>
    <t>Assessment 1 - Short Answer Questions
Assessment 2 - Case Study</t>
  </si>
  <si>
    <t>Build and maintain business relationships</t>
  </si>
  <si>
    <t>Assessment 1 - Short Answer Questions
Assessment 2 - Case Study
Assessment 3 - Role Play</t>
  </si>
  <si>
    <t>Implement and monitor WHS policies, procedures and programs</t>
  </si>
  <si>
    <t>Write complex documents</t>
  </si>
  <si>
    <t>Assessment 1 - Short Answer Questions
Assessment 2 - Short Answer Questions; Case Study
Assessment 3 - Role Play</t>
  </si>
  <si>
    <t>Apply communication strategies in the workplace</t>
  </si>
  <si>
    <t>Assessment 1 - Short Answer Questions
Assessment 2 - Project</t>
  </si>
  <si>
    <t>Manage personal health and wellbeing</t>
  </si>
  <si>
    <t>Assessment 1 - Short Answer Questions
Assessment 2 - Project
Assessment 3 - Project</t>
  </si>
  <si>
    <t>Develop personal work priorities</t>
  </si>
  <si>
    <t>Apply project procurement procedures</t>
  </si>
  <si>
    <t>Assessment 1 - Short Answer Questions
Assessment 2 - Project
Assessment 3 - Project
Assessment 4 - Project
Assessment 5 - Project</t>
  </si>
  <si>
    <t>Plan procurement</t>
  </si>
  <si>
    <t>Select providers and develop contracts</t>
  </si>
  <si>
    <t>Assessment 1 - Short Answer Questions
Assessment 2 - Project
Assessment 3 - Project
Assessment 4 - Project</t>
  </si>
  <si>
    <t>Manage contracts</t>
  </si>
  <si>
    <t>Assessment 1 - Short Answer Questions
Assessment 2 - Case Study
Assessment 3 - Case Study
Assessment 4 - Case Study
Assessment 5 - Case Study</t>
  </si>
  <si>
    <t>Course duration in weeks</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</si>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</sst>
</file>

<file path=xl/styles.xml><?xml version="1.0" encoding="utf-8"?>
<styleSheet xmlns="http://schemas.openxmlformats.org/spreadsheetml/2006/main">
  <numFmts count="1">
    <numFmt numFmtId="164" formatCode="0.0000"/>
  </numFmts>
  <fonts count="13">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8">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7" fillId="0" borderId="0" xfId="0" applyFont="1" applyAlignment="1">
      <alignment horizontal="left" vertical="top"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11" fillId="0" borderId="10" xfId="0" applyFont="1" applyBorder="1" applyAlignment="1">
      <alignment horizontal="left" indent="2"/>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3"/>
    <col min="3" max="3" width="207.7109375" customWidth="1"/>
  </cols>
  <sheetData>
    <row r="4" spans="2:3" ht="21">
      <c r="C4" s="39" t="s">
        <v>0</v>
      </c>
    </row>
    <row r="6" spans="2:3" ht="17.25">
      <c r="C6" s="13" t="s">
        <v>1</v>
      </c>
    </row>
    <row r="7" spans="2:3">
      <c r="B7" s="34"/>
      <c r="C7" s="26"/>
    </row>
    <row r="8" spans="2:3" ht="17.25">
      <c r="B8" s="35">
        <v>1</v>
      </c>
      <c r="C8" s="27" t="s">
        <v>2</v>
      </c>
    </row>
    <row r="9" spans="2:3" ht="17.25">
      <c r="B9" s="35"/>
      <c r="C9" s="28" t="s">
        <v>3</v>
      </c>
    </row>
    <row r="10" spans="2:3" ht="17.25">
      <c r="B10" s="35"/>
      <c r="C10" s="28" t="s">
        <v>4</v>
      </c>
    </row>
    <row r="11" spans="2:3">
      <c r="B11" s="35"/>
      <c r="C11" s="29"/>
    </row>
    <row r="12" spans="2:3" ht="17.25">
      <c r="B12" s="35">
        <v>2</v>
      </c>
      <c r="C12" s="27" t="s">
        <v>5</v>
      </c>
    </row>
    <row r="13" spans="2:3" ht="17.25">
      <c r="B13" s="35"/>
      <c r="C13" s="28" t="s">
        <v>6</v>
      </c>
    </row>
    <row r="14" spans="2:3" ht="17.25">
      <c r="B14" s="35"/>
      <c r="C14" s="28" t="s">
        <v>7</v>
      </c>
    </row>
    <row r="15" spans="2:3" ht="34.5">
      <c r="B15" s="35"/>
      <c r="C15" s="30" t="s">
        <v>79</v>
      </c>
    </row>
    <row r="16" spans="2:3">
      <c r="B16" s="35"/>
      <c r="C16" s="29"/>
    </row>
    <row r="17" spans="2:3" ht="17.25">
      <c r="B17" s="35">
        <v>3</v>
      </c>
      <c r="C17" s="27" t="s">
        <v>8</v>
      </c>
    </row>
    <row r="18" spans="2:3" ht="17.25">
      <c r="B18" s="35"/>
      <c r="C18" s="67" t="s">
        <v>80</v>
      </c>
    </row>
    <row r="19" spans="2:3" ht="34.5">
      <c r="B19" s="35"/>
      <c r="C19" s="30" t="s">
        <v>9</v>
      </c>
    </row>
    <row r="20" spans="2:3" ht="34.5">
      <c r="B20" s="35"/>
      <c r="C20" s="30" t="s">
        <v>10</v>
      </c>
    </row>
    <row r="21" spans="2:3" ht="17.25">
      <c r="B21" s="35"/>
      <c r="C21" s="28"/>
    </row>
    <row r="22" spans="2:3" ht="17.25">
      <c r="B22" s="35">
        <v>4</v>
      </c>
      <c r="C22" s="27" t="s">
        <v>11</v>
      </c>
    </row>
    <row r="23" spans="2:3" ht="17.25">
      <c r="B23" s="35"/>
      <c r="C23" s="28" t="s">
        <v>12</v>
      </c>
    </row>
    <row r="24" spans="2:3" ht="17.25">
      <c r="B24" s="35"/>
      <c r="C24" s="28" t="s">
        <v>13</v>
      </c>
    </row>
    <row r="25" spans="2:3" ht="17.25">
      <c r="B25" s="35"/>
      <c r="C25" s="28" t="s">
        <v>14</v>
      </c>
    </row>
    <row r="26" spans="2:3" ht="17.25">
      <c r="B26" s="35"/>
      <c r="C26" s="28"/>
    </row>
    <row r="27" spans="2:3" ht="17.25">
      <c r="B27" s="35">
        <v>5</v>
      </c>
      <c r="C27" s="27" t="s">
        <v>15</v>
      </c>
    </row>
    <row r="28" spans="2:3" ht="17.25">
      <c r="B28" s="35"/>
      <c r="C28" s="28" t="s">
        <v>16</v>
      </c>
    </row>
    <row r="29" spans="2:3" ht="17.25">
      <c r="B29" s="35"/>
      <c r="C29" s="28" t="s">
        <v>17</v>
      </c>
    </row>
    <row r="30" spans="2:3">
      <c r="B30" s="35"/>
      <c r="C30" s="29"/>
    </row>
    <row r="31" spans="2:3" ht="17.25">
      <c r="B31" s="35">
        <v>6</v>
      </c>
      <c r="C31" s="27" t="s">
        <v>18</v>
      </c>
    </row>
    <row r="32" spans="2:3" ht="17.25">
      <c r="B32" s="35"/>
      <c r="C32" s="28" t="s">
        <v>19</v>
      </c>
    </row>
    <row r="33" spans="2:3" ht="17.25">
      <c r="B33" s="35"/>
      <c r="C33" s="28"/>
    </row>
    <row r="34" spans="2:3" ht="17.25">
      <c r="B34" s="35">
        <v>7</v>
      </c>
      <c r="C34" s="27" t="s">
        <v>20</v>
      </c>
    </row>
    <row r="35" spans="2:3" ht="17.25">
      <c r="B35" s="35"/>
      <c r="C35" s="28" t="s">
        <v>21</v>
      </c>
    </row>
    <row r="36" spans="2:3">
      <c r="B36" s="35"/>
      <c r="C36" s="29"/>
    </row>
    <row r="37" spans="2:3" ht="17.25">
      <c r="B37" s="35">
        <v>8</v>
      </c>
      <c r="C37" s="27" t="s">
        <v>22</v>
      </c>
    </row>
    <row r="38" spans="2:3" ht="17.25">
      <c r="B38" s="35"/>
      <c r="C38" s="28" t="s">
        <v>23</v>
      </c>
    </row>
    <row r="39" spans="2:3" ht="17.25">
      <c r="B39" s="35"/>
      <c r="C39" s="28" t="s">
        <v>24</v>
      </c>
    </row>
    <row r="40" spans="2:3">
      <c r="B40" s="35"/>
      <c r="C40" s="29"/>
    </row>
    <row r="41" spans="2:3" ht="17.25">
      <c r="B41" s="35">
        <v>9</v>
      </c>
      <c r="C41" s="27" t="s">
        <v>25</v>
      </c>
    </row>
    <row r="42" spans="2:3" ht="17.25">
      <c r="B42" s="35"/>
      <c r="C42" s="28" t="s">
        <v>26</v>
      </c>
    </row>
    <row r="43" spans="2:3">
      <c r="B43" s="35"/>
      <c r="C43" s="29"/>
    </row>
    <row r="44" spans="2:3" ht="17.25">
      <c r="B44" s="35">
        <v>10</v>
      </c>
      <c r="C44" s="27" t="s">
        <v>27</v>
      </c>
    </row>
    <row r="45" spans="2:3" ht="17.25">
      <c r="B45" s="35"/>
      <c r="C45" s="28" t="s">
        <v>28</v>
      </c>
    </row>
    <row r="46" spans="2:3" ht="17.25">
      <c r="B46" s="35"/>
      <c r="C46" s="28" t="s">
        <v>29</v>
      </c>
    </row>
    <row r="47" spans="2:3">
      <c r="B47" s="35"/>
      <c r="C47" s="29"/>
    </row>
    <row r="48" spans="2:3" ht="17.25">
      <c r="B48" s="35">
        <v>11</v>
      </c>
      <c r="C48" s="27" t="s">
        <v>30</v>
      </c>
    </row>
    <row r="49" spans="1:3" ht="17.25">
      <c r="B49" s="35"/>
      <c r="C49" s="28" t="s">
        <v>31</v>
      </c>
    </row>
    <row r="50" spans="1:3" ht="17.25">
      <c r="B50" s="35"/>
      <c r="C50" s="28" t="s">
        <v>32</v>
      </c>
    </row>
    <row r="51" spans="1:3">
      <c r="B51" s="35"/>
      <c r="C51" s="29"/>
    </row>
    <row r="52" spans="1:3" ht="17.25">
      <c r="B52" s="35"/>
      <c r="C52" s="31" t="s">
        <v>33</v>
      </c>
    </row>
    <row r="53" spans="1:3">
      <c r="B53" s="35"/>
      <c r="C53" s="29"/>
    </row>
    <row r="54" spans="1:3" ht="34.5">
      <c r="B54" s="36"/>
      <c r="C54" s="32" t="s">
        <v>34</v>
      </c>
    </row>
    <row r="55" spans="1:3" ht="17.25">
      <c r="C55" s="24"/>
    </row>
    <row r="56" spans="1:3" ht="17.25">
      <c r="A56" s="25" t="s">
        <v>35</v>
      </c>
    </row>
    <row r="57" spans="1:3" ht="17.25">
      <c r="A57" s="37"/>
      <c r="B57" s="38" t="s">
        <v>36</v>
      </c>
      <c r="C57" s="38"/>
    </row>
    <row r="58" spans="1:3" ht="34.5" customHeight="1">
      <c r="A58" s="37"/>
      <c r="B58" s="42" t="s">
        <v>37</v>
      </c>
      <c r="C58" s="42"/>
    </row>
    <row r="59" spans="1:3" ht="17.25" customHeight="1">
      <c r="A59" s="37"/>
      <c r="B59" s="38" t="s">
        <v>38</v>
      </c>
      <c r="C59" s="38"/>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5"/>
  <sheetViews>
    <sheetView topLeftCell="A7" workbookViewId="0">
      <selection activeCell="F43" sqref="F43"/>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45" t="s">
        <v>39</v>
      </c>
      <c r="B1" s="46"/>
      <c r="C1" s="46"/>
      <c r="D1" s="46"/>
      <c r="E1" s="46"/>
      <c r="F1" s="46"/>
      <c r="G1" s="46"/>
      <c r="H1" s="46"/>
      <c r="I1" s="46"/>
      <c r="J1" s="46"/>
      <c r="K1" s="46"/>
      <c r="L1" s="46"/>
      <c r="M1" s="47"/>
    </row>
    <row r="2" spans="1:13" ht="15" customHeight="1">
      <c r="A2" s="48"/>
      <c r="B2" s="49"/>
      <c r="C2" s="49"/>
      <c r="D2" s="49"/>
      <c r="E2" s="49"/>
      <c r="F2" s="49"/>
      <c r="G2" s="49"/>
      <c r="H2" s="49"/>
      <c r="I2" s="49"/>
      <c r="J2" s="49"/>
      <c r="K2" s="49"/>
      <c r="L2" s="49"/>
      <c r="M2" s="50"/>
    </row>
    <row r="3" spans="1:13" ht="15" customHeight="1">
      <c r="A3" s="48"/>
      <c r="B3" s="49"/>
      <c r="C3" s="49"/>
      <c r="D3" s="49"/>
      <c r="E3" s="49"/>
      <c r="F3" s="49"/>
      <c r="G3" s="49"/>
      <c r="H3" s="49"/>
      <c r="I3" s="49"/>
      <c r="J3" s="49"/>
      <c r="K3" s="49"/>
      <c r="L3" s="49"/>
      <c r="M3" s="50"/>
    </row>
    <row r="4" spans="1:13" ht="15" customHeight="1">
      <c r="A4" s="48"/>
      <c r="B4" s="49"/>
      <c r="C4" s="49"/>
      <c r="D4" s="49"/>
      <c r="E4" s="49"/>
      <c r="F4" s="49"/>
      <c r="G4" s="49"/>
      <c r="H4" s="49"/>
      <c r="I4" s="49"/>
      <c r="J4" s="49"/>
      <c r="K4" s="49"/>
      <c r="L4" s="49"/>
      <c r="M4" s="50"/>
    </row>
    <row r="5" spans="1:13" ht="15" customHeight="1">
      <c r="A5" s="48"/>
      <c r="B5" s="49"/>
      <c r="C5" s="49"/>
      <c r="D5" s="49"/>
      <c r="E5" s="49"/>
      <c r="F5" s="49"/>
      <c r="G5" s="49"/>
      <c r="H5" s="49"/>
      <c r="I5" s="49"/>
      <c r="J5" s="49"/>
      <c r="K5" s="49"/>
      <c r="L5" s="49"/>
      <c r="M5" s="50"/>
    </row>
    <row r="6" spans="1:13" ht="15" customHeight="1">
      <c r="A6" s="48"/>
      <c r="B6" s="49"/>
      <c r="C6" s="49"/>
      <c r="D6" s="49"/>
      <c r="E6" s="49"/>
      <c r="F6" s="49"/>
      <c r="G6" s="49"/>
      <c r="H6" s="49"/>
      <c r="I6" s="49"/>
      <c r="J6" s="49"/>
      <c r="K6" s="49"/>
      <c r="L6" s="49"/>
      <c r="M6" s="50"/>
    </row>
    <row r="7" spans="1:13" ht="15" customHeight="1">
      <c r="A7" s="48"/>
      <c r="B7" s="49"/>
      <c r="C7" s="49"/>
      <c r="D7" s="49"/>
      <c r="E7" s="49"/>
      <c r="F7" s="49"/>
      <c r="G7" s="49"/>
      <c r="H7" s="49"/>
      <c r="I7" s="49"/>
      <c r="J7" s="49"/>
      <c r="K7" s="49"/>
      <c r="L7" s="49"/>
      <c r="M7" s="50"/>
    </row>
    <row r="8" spans="1:13" ht="15.75" thickBot="1">
      <c r="A8" s="51"/>
      <c r="B8" s="52"/>
      <c r="C8" s="52"/>
      <c r="D8" s="52"/>
      <c r="E8" s="52"/>
      <c r="F8" s="52"/>
      <c r="G8" s="52"/>
      <c r="H8" s="52"/>
      <c r="I8" s="52"/>
      <c r="J8" s="52"/>
      <c r="K8" s="52"/>
      <c r="L8" s="52"/>
      <c r="M8" s="53"/>
    </row>
    <row r="9" spans="1:13" ht="15.75" thickBot="1">
      <c r="B9" s="54" t="s">
        <v>40</v>
      </c>
      <c r="C9" s="55"/>
      <c r="D9" s="56"/>
    </row>
    <row r="10" spans="1:13">
      <c r="B10" s="57" t="s">
        <v>41</v>
      </c>
      <c r="C10" s="58"/>
      <c r="D10" s="2">
        <v>1734</v>
      </c>
    </row>
    <row r="11" spans="1:13">
      <c r="B11" s="43" t="s">
        <v>42</v>
      </c>
      <c r="C11" s="44"/>
      <c r="D11" s="3">
        <v>78</v>
      </c>
    </row>
    <row r="12" spans="1:13">
      <c r="B12" s="43" t="s">
        <v>43</v>
      </c>
      <c r="C12" s="44"/>
      <c r="D12" s="3">
        <v>12</v>
      </c>
    </row>
    <row r="13" spans="1:13">
      <c r="B13" s="43" t="s">
        <v>44</v>
      </c>
      <c r="C13" s="44"/>
      <c r="D13" s="4">
        <f>ROUNDUP(D10/D11,0)</f>
        <v>23</v>
      </c>
    </row>
    <row r="14" spans="1:13" ht="15.75" thickBot="1">
      <c r="B14" s="65" t="s">
        <v>45</v>
      </c>
      <c r="C14" s="66"/>
      <c r="D14" s="5">
        <f>ROUNDUP((D10/D12)/D13,0)</f>
        <v>7</v>
      </c>
      <c r="G14" s="16"/>
    </row>
    <row r="15" spans="1:13" ht="15.75" thickBot="1">
      <c r="D15" s="14"/>
    </row>
    <row r="16" spans="1:13" ht="15.75" thickBot="1">
      <c r="B16" s="54" t="s">
        <v>46</v>
      </c>
      <c r="C16" s="55"/>
      <c r="D16" s="15"/>
      <c r="E16" s="59" t="s">
        <v>47</v>
      </c>
      <c r="F16" s="60"/>
      <c r="G16" s="61"/>
    </row>
    <row r="17" spans="1:11" ht="15.75" thickBot="1">
      <c r="B17" s="54" t="s">
        <v>48</v>
      </c>
      <c r="C17" s="55"/>
      <c r="D17" s="15">
        <f>D16+7*78</f>
        <v>546</v>
      </c>
    </row>
    <row r="19" spans="1:11" s="11" customFormat="1" ht="15.75" thickBot="1">
      <c r="A19" s="9" t="s">
        <v>49</v>
      </c>
      <c r="B19" s="10" t="s">
        <v>50</v>
      </c>
      <c r="C19" s="10" t="s">
        <v>51</v>
      </c>
      <c r="D19" s="10" t="s">
        <v>52</v>
      </c>
      <c r="E19" s="9" t="s">
        <v>53</v>
      </c>
      <c r="F19" s="9" t="s">
        <v>54</v>
      </c>
      <c r="G19" s="10" t="s">
        <v>55</v>
      </c>
    </row>
    <row r="20" spans="1:11" ht="39" thickBot="1">
      <c r="A20" s="7">
        <v>1</v>
      </c>
      <c r="B20" s="8" t="s">
        <v>56</v>
      </c>
      <c r="C20" s="40" t="s">
        <v>57</v>
      </c>
      <c r="D20" s="22">
        <v>6</v>
      </c>
      <c r="E20" s="18"/>
      <c r="F20" s="21">
        <f>E20+7*6</f>
        <v>42</v>
      </c>
      <c r="G20" s="17"/>
      <c r="H20" s="62" t="s">
        <v>58</v>
      </c>
      <c r="I20" s="63"/>
      <c r="J20" s="63"/>
      <c r="K20" s="64"/>
    </row>
    <row r="21" spans="1:11" ht="26.25">
      <c r="A21" s="7">
        <v>2</v>
      </c>
      <c r="B21" s="8" t="s">
        <v>59</v>
      </c>
      <c r="C21" s="41" t="s">
        <v>60</v>
      </c>
      <c r="D21" s="22">
        <v>6</v>
      </c>
      <c r="E21" s="19"/>
      <c r="F21" s="21">
        <f t="shared" ref="F21:F25" si="0">E21+7*6</f>
        <v>42</v>
      </c>
      <c r="G21" s="6"/>
    </row>
    <row r="22" spans="1:11" ht="39">
      <c r="A22" s="7">
        <v>3</v>
      </c>
      <c r="B22" s="8" t="s">
        <v>61</v>
      </c>
      <c r="C22" s="41" t="s">
        <v>62</v>
      </c>
      <c r="D22" s="22">
        <v>6</v>
      </c>
      <c r="E22" s="20"/>
      <c r="F22" s="21">
        <f t="shared" si="0"/>
        <v>42</v>
      </c>
      <c r="G22" s="6"/>
    </row>
    <row r="23" spans="1:11" ht="38.25">
      <c r="A23" s="7">
        <v>4</v>
      </c>
      <c r="B23" s="8" t="s">
        <v>63</v>
      </c>
      <c r="C23" s="40" t="s">
        <v>62</v>
      </c>
      <c r="D23" s="22">
        <v>6</v>
      </c>
      <c r="E23" s="20"/>
      <c r="F23" s="21">
        <f t="shared" si="0"/>
        <v>42</v>
      </c>
      <c r="G23" s="6"/>
    </row>
    <row r="24" spans="1:11" ht="51.75">
      <c r="A24" s="7">
        <v>5</v>
      </c>
      <c r="B24" s="8" t="s">
        <v>64</v>
      </c>
      <c r="C24" s="41" t="s">
        <v>65</v>
      </c>
      <c r="D24" s="22">
        <v>6</v>
      </c>
      <c r="E24" s="20"/>
      <c r="F24" s="21">
        <f t="shared" si="0"/>
        <v>42</v>
      </c>
      <c r="G24" s="6"/>
    </row>
    <row r="25" spans="1:11" ht="26.25">
      <c r="A25" s="7">
        <v>6</v>
      </c>
      <c r="B25" s="8" t="s">
        <v>66</v>
      </c>
      <c r="C25" s="41" t="s">
        <v>67</v>
      </c>
      <c r="D25" s="22">
        <v>6</v>
      </c>
      <c r="E25" s="20"/>
      <c r="F25" s="21">
        <f t="shared" si="0"/>
        <v>42</v>
      </c>
      <c r="G25" s="6"/>
    </row>
    <row r="26" spans="1:11" ht="39">
      <c r="A26" s="7">
        <v>7</v>
      </c>
      <c r="B26" s="8" t="s">
        <v>68</v>
      </c>
      <c r="C26" s="41" t="s">
        <v>69</v>
      </c>
      <c r="D26" s="22">
        <f>D14</f>
        <v>7</v>
      </c>
      <c r="E26" s="20"/>
      <c r="F26" s="21">
        <f>E26+7*7</f>
        <v>49</v>
      </c>
      <c r="G26" s="6"/>
    </row>
    <row r="27" spans="1:11" ht="26.25">
      <c r="A27" s="7">
        <v>8</v>
      </c>
      <c r="B27" s="8" t="s">
        <v>70</v>
      </c>
      <c r="C27" s="41" t="s">
        <v>60</v>
      </c>
      <c r="D27" s="22">
        <f>D14</f>
        <v>7</v>
      </c>
      <c r="E27" s="20"/>
      <c r="F27" s="21">
        <f t="shared" ref="F27:F31" si="1">E27+7*7</f>
        <v>49</v>
      </c>
      <c r="G27" s="6"/>
    </row>
    <row r="28" spans="1:11" ht="64.5">
      <c r="A28" s="7">
        <v>9</v>
      </c>
      <c r="B28" s="8" t="s">
        <v>71</v>
      </c>
      <c r="C28" s="41" t="s">
        <v>72</v>
      </c>
      <c r="D28" s="22">
        <f>D14</f>
        <v>7</v>
      </c>
      <c r="E28" s="20"/>
      <c r="F28" s="21">
        <f t="shared" si="1"/>
        <v>49</v>
      </c>
      <c r="G28" s="6"/>
    </row>
    <row r="29" spans="1:11" ht="39">
      <c r="A29" s="7">
        <v>10</v>
      </c>
      <c r="B29" s="8" t="s">
        <v>73</v>
      </c>
      <c r="C29" s="41" t="s">
        <v>69</v>
      </c>
      <c r="D29" s="22">
        <f>D14</f>
        <v>7</v>
      </c>
      <c r="E29" s="20"/>
      <c r="F29" s="21">
        <f t="shared" si="1"/>
        <v>49</v>
      </c>
      <c r="G29" s="6"/>
    </row>
    <row r="30" spans="1:11" ht="51.75">
      <c r="A30" s="7">
        <v>11</v>
      </c>
      <c r="B30" s="8" t="s">
        <v>74</v>
      </c>
      <c r="C30" s="41" t="s">
        <v>75</v>
      </c>
      <c r="D30" s="22">
        <f>D14</f>
        <v>7</v>
      </c>
      <c r="E30" s="20"/>
      <c r="F30" s="21">
        <f t="shared" si="1"/>
        <v>49</v>
      </c>
      <c r="G30" s="6"/>
    </row>
    <row r="31" spans="1:11" ht="64.5">
      <c r="A31" s="7">
        <v>12</v>
      </c>
      <c r="B31" s="8" t="s">
        <v>76</v>
      </c>
      <c r="C31" s="41" t="s">
        <v>77</v>
      </c>
      <c r="D31" s="22">
        <f>D14</f>
        <v>7</v>
      </c>
      <c r="E31" s="20"/>
      <c r="F31" s="21">
        <f t="shared" si="1"/>
        <v>49</v>
      </c>
      <c r="G31" s="6"/>
    </row>
    <row r="35" spans="3:4">
      <c r="C35" s="12" t="s">
        <v>78</v>
      </c>
      <c r="D35" s="23">
        <f>SUM(D20:D31)</f>
        <v>78</v>
      </c>
    </row>
  </sheetData>
  <mergeCells count="11">
    <mergeCell ref="B17:C17"/>
    <mergeCell ref="E16:G16"/>
    <mergeCell ref="H20:K20"/>
    <mergeCell ref="B16:C16"/>
    <mergeCell ref="B14:C14"/>
    <mergeCell ref="B13:C13"/>
    <mergeCell ref="A1:M8"/>
    <mergeCell ref="B9:D9"/>
    <mergeCell ref="B10:C10"/>
    <mergeCell ref="B11:C11"/>
    <mergeCell ref="B12:C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Hoursofstudychecked xmlns="5e0c0459-896a-42d0-9a15-5b5987924822">true</Hoursofstudychecked>
    <Assessmenttypeschecked xmlns="5e0c0459-896a-42d0-9a15-5b5987924822">true</Assessmenttypeschecked>
  </documentManagement>
</p:properties>
</file>

<file path=customXml/itemProps1.xml><?xml version="1.0" encoding="utf-8"?>
<ds:datastoreItem xmlns:ds="http://schemas.openxmlformats.org/officeDocument/2006/customXml" ds:itemID="{EBF9F65F-0151-4EBA-BFBF-F54E502C77F8}">
  <ds:schemaRefs>
    <ds:schemaRef ds:uri="http://schemas.microsoft.com/sharepoint/v3/contenttype/forms"/>
  </ds:schemaRefs>
</ds:datastoreItem>
</file>

<file path=customXml/itemProps2.xml><?xml version="1.0" encoding="utf-8"?>
<ds:datastoreItem xmlns:ds="http://schemas.openxmlformats.org/officeDocument/2006/customXml" ds:itemID="{D44797AB-5F6B-43CA-8BD1-856ACEE9F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026EF4-C28D-4385-8E8C-0D01D4E6C1C7}">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2024-04-03T05:33:02Z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