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435" windowWidth="22230" windowHeight="14625"/>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2"/>
  <c r="F22"/>
  <c r="F23"/>
  <c r="F24"/>
  <c r="F25"/>
  <c r="F26"/>
  <c r="F27"/>
  <c r="F21"/>
  <c r="F20"/>
  <c r="D17"/>
  <c r="F28"/>
  <c r="F29"/>
  <c r="F30"/>
  <c r="F31"/>
  <c r="D13" l="1"/>
  <c r="D14" s="1"/>
  <c r="D30" l="1"/>
  <c r="D29"/>
  <c r="D31"/>
  <c r="D28"/>
</calcChain>
</file>

<file path=xl/sharedStrings.xml><?xml version="1.0" encoding="utf-8"?>
<sst xmlns="http://schemas.openxmlformats.org/spreadsheetml/2006/main" count="84" uniqueCount="80">
  <si>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</si>
  <si>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</si>
  <si>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</si>
  <si>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</si>
  <si>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</si>
  <si>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</si>
  <si>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</si>
  <si>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</si>
  <si>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</si>
  <si>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</si>
  <si>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</si>
  <si>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</si>
  <si>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</si>
  <si>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</si>
  <si>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</si>
  <si>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</si>
  <si>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</si>
  <si>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</si>
  <si>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</si>
  <si>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</si>
  <si>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</si>
  <si>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</si>
  <si>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</si>
  <si>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</si>
  <si>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</si>
  <si>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</si>
  <si>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</si>
  <si>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</si>
  <si>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</si>
  <si>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</si>
  <si>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</si>
  <si>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</si>
  <si>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t>Course Details</t>
  </si>
  <si>
    <t>Total Estimated Hours</t>
  </si>
  <si>
    <t>Total Course duration in Weeks</t>
  </si>
  <si>
    <t>Total Modules</t>
  </si>
  <si>
    <t xml:space="preserve">Ave Hours Per Week </t>
  </si>
  <si>
    <t>Ave Weeks Per Module</t>
  </si>
  <si>
    <t>Module number</t>
  </si>
  <si>
    <t xml:space="preserve">Module name </t>
  </si>
  <si>
    <t>Assessments within the module</t>
  </si>
  <si>
    <t>Weeks required</t>
  </si>
  <si>
    <t xml:space="preserve"> Student Notes</t>
  </si>
  <si>
    <t>Course duration in weeks</t>
  </si>
  <si>
    <t>Consider the completion dates as your deadline so that you can prioritise your work and manage your time effectively. 
If you complete a unit before its scheduled completion date, you can utilize the remaining time for the next unit.</t>
  </si>
  <si>
    <t>Target Completion date</t>
  </si>
  <si>
    <t>Actual Start date</t>
  </si>
  <si>
    <t>Enrolment start date</t>
  </si>
  <si>
    <t>Course Finish Date</t>
  </si>
  <si>
    <t xml:space="preserve">Please add your enrolment start date and you will find out your course finish date </t>
  </si>
  <si>
    <t>Please add actual start date in Column E</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</si>
  <si>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</si>
  <si>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You must successfully complete all assessments relating to a unit in order to achieve a competent outcome</t>
  </si>
  <si>
    <t>You will have the opportunity to re-submit individual assessments where you do not successfully achieve the assessment benchmark on the first attempt.
You have up to three attempts at each individual assessment (initial attempt and two re-attempts).</t>
  </si>
  <si>
    <t>You will receive assessment feedback via the Learning Platform within 10 business days. Please keep this in mind when creating your study plan.</t>
  </si>
  <si>
    <t>Important Points to Note :</t>
  </si>
  <si>
    <t>Instructions</t>
  </si>
  <si>
    <t>Swinburne Open Education - Study Plan
FNS50222 Diploma of Accounting</t>
  </si>
  <si>
    <t>Design and produce complex spreadsheets</t>
  </si>
  <si>
    <t>Assessment 1 - Short Answer Questions
Assessment 2 - Project
Assessment 3 - Project</t>
  </si>
  <si>
    <t>Prepare operational budgets</t>
  </si>
  <si>
    <t>Assessment 1 - Short Answer Questions
Assessment 2 - Project</t>
  </si>
  <si>
    <t>Process business tax requirements</t>
  </si>
  <si>
    <t>Assessment 1 - Short Answer Questions
Assessment 2 - Short Answer Questions</t>
  </si>
  <si>
    <t>Manage budgets and forecasts</t>
  </si>
  <si>
    <t>Assessment 1 - Short Answer Questions
Assessment 2 - Project; Case Study
Assessment 3 - Project; Case Study</t>
  </si>
  <si>
    <t>Interpret and use financial statistics and tools</t>
  </si>
  <si>
    <t>Prepare financial reports for corporate entities</t>
  </si>
  <si>
    <t>Assessment 1 - Short Answer Questions
Assessment 2 - Case Study</t>
  </si>
  <si>
    <t>Implement and maintain internal control procedures</t>
  </si>
  <si>
    <t>Provide management Accounting information</t>
  </si>
  <si>
    <t>Assessment 1 - Short Answer Questions
Assessment 2 - Case Study
Assessment 3 - Project</t>
  </si>
  <si>
    <t>Prepare tax documentation for individuals</t>
  </si>
  <si>
    <t>Provide financial and business performance information</t>
  </si>
  <si>
    <t>Prepare and administer tax documentation for legal entities</t>
  </si>
  <si>
    <t>Assessment 1 - Short Answer Questions
Assessment 2 - Project
Assessment 3 - Case Study</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</si>
  <si>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</si>
  <si>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</si>
  <si>
    <t xml:space="preserve">Introduction to Accounting </t>
  </si>
  <si>
    <t>No Assessments</t>
  </si>
</sst>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sz val="11"/>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2">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1"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12" fillId="0" borderId="10" xfId="0" applyFont="1" applyBorder="1" applyAlignment="1">
      <alignment horizontal="left" indent="2"/>
    </xf>
    <xf numFmtId="0" fontId="6" fillId="0" borderId="22" xfId="0" applyFont="1" applyBorder="1"/>
    <xf numFmtId="0" fontId="10" fillId="0" borderId="3" xfId="0" applyFont="1" applyBorder="1" applyAlignment="1">
      <alignment horizontal="center"/>
    </xf>
    <xf numFmtId="0" fontId="10" fillId="0" borderId="3" xfId="0" applyFont="1" applyBorder="1"/>
    <xf numFmtId="0" fontId="6" fillId="5" borderId="0" xfId="0" applyFont="1" applyFill="1" applyBorder="1" applyAlignment="1">
      <alignment horizontal="center"/>
    </xf>
    <xf numFmtId="14" fontId="0" fillId="0" borderId="0" xfId="0" applyNumberFormat="1" applyAlignment="1">
      <alignment horizontal="center"/>
    </xf>
    <xf numFmtId="14" fontId="0" fillId="5" borderId="0" xfId="0" applyNumberFormat="1" applyFill="1" applyAlignment="1">
      <alignment horizontal="center"/>
    </xf>
    <xf numFmtId="2" fontId="0" fillId="0" borderId="3" xfId="0" applyNumberFormat="1" applyBorder="1" applyAlignment="1">
      <alignment horizontal="center"/>
    </xf>
    <xf numFmtId="2" fontId="1" fillId="0" borderId="0" xfId="0" applyNumberFormat="1" applyFont="1" applyAlignment="1">
      <alignment horizontal="center"/>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29"/>
    <col min="3" max="3" width="207.7109375" customWidth="1"/>
  </cols>
  <sheetData>
    <row r="4" spans="2:3" ht="21">
      <c r="C4" s="35" t="s">
        <v>56</v>
      </c>
    </row>
    <row r="6" spans="2:3" ht="17.25">
      <c r="C6" s="13" t="s">
        <v>0</v>
      </c>
    </row>
    <row r="7" spans="2:3">
      <c r="B7" s="30"/>
      <c r="C7" s="22"/>
    </row>
    <row r="8" spans="2:3" ht="17.25">
      <c r="B8" s="31">
        <v>1</v>
      </c>
      <c r="C8" s="23" t="s">
        <v>1</v>
      </c>
    </row>
    <row r="9" spans="2:3" ht="17.25">
      <c r="B9" s="31"/>
      <c r="C9" s="24" t="s">
        <v>2</v>
      </c>
    </row>
    <row r="10" spans="2:3" ht="17.25">
      <c r="B10" s="31"/>
      <c r="C10" s="24" t="s">
        <v>3</v>
      </c>
    </row>
    <row r="11" spans="2:3">
      <c r="B11" s="31"/>
      <c r="C11" s="25"/>
    </row>
    <row r="12" spans="2:3" ht="17.25">
      <c r="B12" s="31">
        <v>2</v>
      </c>
      <c r="C12" s="23" t="s">
        <v>4</v>
      </c>
    </row>
    <row r="13" spans="2:3" ht="17.25">
      <c r="B13" s="31"/>
      <c r="C13" s="24" t="s">
        <v>5</v>
      </c>
    </row>
    <row r="14" spans="2:3" ht="17.25">
      <c r="B14" s="31"/>
      <c r="C14" s="24" t="s">
        <v>6</v>
      </c>
    </row>
    <row r="15" spans="2:3" ht="34.5">
      <c r="B15" s="31"/>
      <c r="C15" s="26" t="s">
        <v>76</v>
      </c>
    </row>
    <row r="16" spans="2:3">
      <c r="B16" s="31"/>
      <c r="C16" s="25"/>
    </row>
    <row r="17" spans="2:3" ht="17.25">
      <c r="B17" s="31">
        <v>3</v>
      </c>
      <c r="C17" s="23" t="s">
        <v>7</v>
      </c>
    </row>
    <row r="18" spans="2:3" ht="17.25">
      <c r="B18" s="31"/>
      <c r="C18" s="38" t="s">
        <v>77</v>
      </c>
    </row>
    <row r="19" spans="2:3" ht="34.5">
      <c r="B19" s="31"/>
      <c r="C19" s="26" t="s">
        <v>8</v>
      </c>
    </row>
    <row r="20" spans="2:3" ht="34.5">
      <c r="B20" s="31"/>
      <c r="C20" s="26" t="s">
        <v>44</v>
      </c>
    </row>
    <row r="21" spans="2:3" ht="17.25">
      <c r="B21" s="31"/>
      <c r="C21" s="24"/>
    </row>
    <row r="22" spans="2:3" ht="17.25">
      <c r="B22" s="31">
        <v>4</v>
      </c>
      <c r="C22" s="23" t="s">
        <v>9</v>
      </c>
    </row>
    <row r="23" spans="2:3" ht="17.25">
      <c r="B23" s="31"/>
      <c r="C23" s="24" t="s">
        <v>10</v>
      </c>
    </row>
    <row r="24" spans="2:3" ht="17.25">
      <c r="B24" s="31"/>
      <c r="C24" s="24" t="s">
        <v>11</v>
      </c>
    </row>
    <row r="25" spans="2:3" ht="17.25">
      <c r="B25" s="31"/>
      <c r="C25" s="24" t="s">
        <v>12</v>
      </c>
    </row>
    <row r="26" spans="2:3" ht="17.25">
      <c r="B26" s="31"/>
      <c r="C26" s="24"/>
    </row>
    <row r="27" spans="2:3" ht="17.25">
      <c r="B27" s="31">
        <v>5</v>
      </c>
      <c r="C27" s="23" t="s">
        <v>13</v>
      </c>
    </row>
    <row r="28" spans="2:3" ht="17.25">
      <c r="B28" s="31"/>
      <c r="C28" s="24" t="s">
        <v>14</v>
      </c>
    </row>
    <row r="29" spans="2:3" ht="17.25">
      <c r="B29" s="31"/>
      <c r="C29" s="24" t="s">
        <v>15</v>
      </c>
    </row>
    <row r="30" spans="2:3">
      <c r="B30" s="31"/>
      <c r="C30" s="25"/>
    </row>
    <row r="31" spans="2:3" ht="17.25">
      <c r="B31" s="31">
        <v>6</v>
      </c>
      <c r="C31" s="23" t="s">
        <v>16</v>
      </c>
    </row>
    <row r="32" spans="2:3" ht="17.25">
      <c r="B32" s="31"/>
      <c r="C32" s="24" t="s">
        <v>17</v>
      </c>
    </row>
    <row r="33" spans="2:3" ht="17.25">
      <c r="B33" s="31"/>
      <c r="C33" s="24"/>
    </row>
    <row r="34" spans="2:3" ht="17.25">
      <c r="B34" s="31">
        <v>7</v>
      </c>
      <c r="C34" s="23" t="s">
        <v>18</v>
      </c>
    </row>
    <row r="35" spans="2:3" ht="17.25">
      <c r="B35" s="31"/>
      <c r="C35" s="24" t="s">
        <v>19</v>
      </c>
    </row>
    <row r="36" spans="2:3">
      <c r="B36" s="31"/>
      <c r="C36" s="25"/>
    </row>
    <row r="37" spans="2:3" ht="17.25">
      <c r="B37" s="31">
        <v>8</v>
      </c>
      <c r="C37" s="23" t="s">
        <v>20</v>
      </c>
    </row>
    <row r="38" spans="2:3" ht="17.25">
      <c r="B38" s="31"/>
      <c r="C38" s="24" t="s">
        <v>21</v>
      </c>
    </row>
    <row r="39" spans="2:3" ht="17.25">
      <c r="B39" s="31"/>
      <c r="C39" s="24" t="s">
        <v>22</v>
      </c>
    </row>
    <row r="40" spans="2:3">
      <c r="B40" s="31"/>
      <c r="C40" s="25"/>
    </row>
    <row r="41" spans="2:3" ht="17.25">
      <c r="B41" s="31">
        <v>9</v>
      </c>
      <c r="C41" s="23" t="s">
        <v>23</v>
      </c>
    </row>
    <row r="42" spans="2:3" ht="17.25">
      <c r="B42" s="31"/>
      <c r="C42" s="24" t="s">
        <v>24</v>
      </c>
    </row>
    <row r="43" spans="2:3">
      <c r="B43" s="31"/>
      <c r="C43" s="25"/>
    </row>
    <row r="44" spans="2:3" ht="17.25">
      <c r="B44" s="31">
        <v>10</v>
      </c>
      <c r="C44" s="23" t="s">
        <v>25</v>
      </c>
    </row>
    <row r="45" spans="2:3" ht="17.25">
      <c r="B45" s="31"/>
      <c r="C45" s="24" t="s">
        <v>26</v>
      </c>
    </row>
    <row r="46" spans="2:3" ht="17.25">
      <c r="B46" s="31"/>
      <c r="C46" s="24" t="s">
        <v>27</v>
      </c>
    </row>
    <row r="47" spans="2:3">
      <c r="B47" s="31"/>
      <c r="C47" s="25"/>
    </row>
    <row r="48" spans="2:3" ht="17.25">
      <c r="B48" s="31">
        <v>11</v>
      </c>
      <c r="C48" s="23" t="s">
        <v>28</v>
      </c>
    </row>
    <row r="49" spans="1:3" ht="17.25">
      <c r="B49" s="31"/>
      <c r="C49" s="24" t="s">
        <v>29</v>
      </c>
    </row>
    <row r="50" spans="1:3" ht="17.25">
      <c r="B50" s="31"/>
      <c r="C50" s="24" t="s">
        <v>30</v>
      </c>
    </row>
    <row r="51" spans="1:3">
      <c r="B51" s="31"/>
      <c r="C51" s="25"/>
    </row>
    <row r="52" spans="1:3" ht="17.25">
      <c r="B52" s="31"/>
      <c r="C52" s="27" t="s">
        <v>31</v>
      </c>
    </row>
    <row r="53" spans="1:3">
      <c r="B53" s="31"/>
      <c r="C53" s="25"/>
    </row>
    <row r="54" spans="1:3" ht="34.5">
      <c r="B54" s="32"/>
      <c r="C54" s="28" t="s">
        <v>51</v>
      </c>
    </row>
    <row r="55" spans="1:3" ht="17.25">
      <c r="C55" s="20"/>
    </row>
    <row r="56" spans="1:3" ht="17.25">
      <c r="A56" s="21" t="s">
        <v>55</v>
      </c>
    </row>
    <row r="57" spans="1:3" ht="17.25">
      <c r="A57" s="33"/>
      <c r="B57" s="34" t="s">
        <v>54</v>
      </c>
      <c r="C57" s="34"/>
    </row>
    <row r="58" spans="1:3" ht="34.5" customHeight="1">
      <c r="A58" s="33"/>
      <c r="B58" s="47" t="s">
        <v>53</v>
      </c>
      <c r="C58" s="47"/>
    </row>
    <row r="59" spans="1:3" ht="17.25" customHeight="1">
      <c r="A59" s="33"/>
      <c r="B59" s="34" t="s">
        <v>52</v>
      </c>
      <c r="C59" s="34"/>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D15" sqref="D15"/>
    </sheetView>
  </sheetViews>
  <sheetFormatPr defaultRowHeight="15"/>
  <cols>
    <col min="1" max="1" width="15.5703125" style="1" customWidth="1"/>
    <col min="2" max="2" width="53.42578125" customWidth="1"/>
    <col min="3" max="3" width="37" customWidth="1"/>
    <col min="4" max="4" width="16.5703125" style="1" customWidth="1"/>
    <col min="5" max="5" width="16.140625" style="1" customWidth="1"/>
    <col min="6" max="6" width="23.140625" style="1" customWidth="1"/>
    <col min="7" max="7" width="34" customWidth="1"/>
  </cols>
  <sheetData>
    <row r="1" spans="1:13" ht="15" customHeight="1">
      <c r="A1" s="60" t="s">
        <v>57</v>
      </c>
      <c r="B1" s="61"/>
      <c r="C1" s="61"/>
      <c r="D1" s="61"/>
      <c r="E1" s="61"/>
      <c r="F1" s="61"/>
      <c r="G1" s="61"/>
      <c r="H1" s="61"/>
      <c r="I1" s="61"/>
      <c r="J1" s="61"/>
      <c r="K1" s="61"/>
      <c r="L1" s="61"/>
      <c r="M1" s="62"/>
    </row>
    <row r="2" spans="1:13" ht="15" customHeight="1">
      <c r="A2" s="63"/>
      <c r="B2" s="64"/>
      <c r="C2" s="64"/>
      <c r="D2" s="64"/>
      <c r="E2" s="64"/>
      <c r="F2" s="64"/>
      <c r="G2" s="64"/>
      <c r="H2" s="64"/>
      <c r="I2" s="64"/>
      <c r="J2" s="64"/>
      <c r="K2" s="64"/>
      <c r="L2" s="64"/>
      <c r="M2" s="65"/>
    </row>
    <row r="3" spans="1:13" ht="15" customHeight="1">
      <c r="A3" s="63"/>
      <c r="B3" s="64"/>
      <c r="C3" s="64"/>
      <c r="D3" s="64"/>
      <c r="E3" s="64"/>
      <c r="F3" s="64"/>
      <c r="G3" s="64"/>
      <c r="H3" s="64"/>
      <c r="I3" s="64"/>
      <c r="J3" s="64"/>
      <c r="K3" s="64"/>
      <c r="L3" s="64"/>
      <c r="M3" s="65"/>
    </row>
    <row r="4" spans="1:13" ht="15" customHeight="1">
      <c r="A4" s="63"/>
      <c r="B4" s="64"/>
      <c r="C4" s="64"/>
      <c r="D4" s="64"/>
      <c r="E4" s="64"/>
      <c r="F4" s="64"/>
      <c r="G4" s="64"/>
      <c r="H4" s="64"/>
      <c r="I4" s="64"/>
      <c r="J4" s="64"/>
      <c r="K4" s="64"/>
      <c r="L4" s="64"/>
      <c r="M4" s="65"/>
    </row>
    <row r="5" spans="1:13" ht="15" customHeight="1">
      <c r="A5" s="63"/>
      <c r="B5" s="64"/>
      <c r="C5" s="64"/>
      <c r="D5" s="64"/>
      <c r="E5" s="64"/>
      <c r="F5" s="64"/>
      <c r="G5" s="64"/>
      <c r="H5" s="64"/>
      <c r="I5" s="64"/>
      <c r="J5" s="64"/>
      <c r="K5" s="64"/>
      <c r="L5" s="64"/>
      <c r="M5" s="65"/>
    </row>
    <row r="6" spans="1:13" ht="15" customHeight="1">
      <c r="A6" s="63"/>
      <c r="B6" s="64"/>
      <c r="C6" s="64"/>
      <c r="D6" s="64"/>
      <c r="E6" s="64"/>
      <c r="F6" s="64"/>
      <c r="G6" s="64"/>
      <c r="H6" s="64"/>
      <c r="I6" s="64"/>
      <c r="J6" s="64"/>
      <c r="K6" s="64"/>
      <c r="L6" s="64"/>
      <c r="M6" s="65"/>
    </row>
    <row r="7" spans="1:13" ht="15" customHeight="1">
      <c r="A7" s="63"/>
      <c r="B7" s="64"/>
      <c r="C7" s="64"/>
      <c r="D7" s="64"/>
      <c r="E7" s="64"/>
      <c r="F7" s="64"/>
      <c r="G7" s="64"/>
      <c r="H7" s="64"/>
      <c r="I7" s="64"/>
      <c r="J7" s="64"/>
      <c r="K7" s="64"/>
      <c r="L7" s="64"/>
      <c r="M7" s="65"/>
    </row>
    <row r="8" spans="1:13" ht="15.75" thickBot="1">
      <c r="A8" s="66"/>
      <c r="B8" s="67"/>
      <c r="C8" s="67"/>
      <c r="D8" s="67"/>
      <c r="E8" s="67"/>
      <c r="F8" s="67"/>
      <c r="G8" s="67"/>
      <c r="H8" s="67"/>
      <c r="I8" s="67"/>
      <c r="J8" s="67"/>
      <c r="K8" s="67"/>
      <c r="L8" s="67"/>
      <c r="M8" s="68"/>
    </row>
    <row r="9" spans="1:13" ht="15.75" thickBot="1">
      <c r="B9" s="48" t="s">
        <v>32</v>
      </c>
      <c r="C9" s="49"/>
      <c r="D9" s="69"/>
    </row>
    <row r="10" spans="1:13">
      <c r="B10" s="70" t="s">
        <v>33</v>
      </c>
      <c r="C10" s="71"/>
      <c r="D10" s="2">
        <v>1351</v>
      </c>
    </row>
    <row r="11" spans="1:13">
      <c r="B11" s="58" t="s">
        <v>34</v>
      </c>
      <c r="C11" s="59"/>
      <c r="D11" s="3">
        <v>104</v>
      </c>
    </row>
    <row r="12" spans="1:13">
      <c r="B12" s="58" t="s">
        <v>35</v>
      </c>
      <c r="C12" s="59"/>
      <c r="D12" s="3">
        <v>11</v>
      </c>
    </row>
    <row r="13" spans="1:13">
      <c r="B13" s="58" t="s">
        <v>36</v>
      </c>
      <c r="C13" s="59"/>
      <c r="D13" s="4">
        <f>ROUNDUP(D10/D11,0)</f>
        <v>13</v>
      </c>
    </row>
    <row r="14" spans="1:13" ht="15.75" thickBot="1">
      <c r="B14" s="56" t="s">
        <v>37</v>
      </c>
      <c r="C14" s="57"/>
      <c r="D14" s="5">
        <f>ROUNDUP((D10/D12)/D13,0)</f>
        <v>10</v>
      </c>
      <c r="G14" s="14"/>
    </row>
    <row r="15" spans="1:13" ht="15.75" thickBot="1">
      <c r="D15" s="43"/>
    </row>
    <row r="16" spans="1:13" ht="15.75" thickBot="1">
      <c r="B16" s="48" t="s">
        <v>47</v>
      </c>
      <c r="C16" s="49"/>
      <c r="D16" s="44"/>
      <c r="E16" s="50" t="s">
        <v>49</v>
      </c>
      <c r="F16" s="51"/>
      <c r="G16" s="52"/>
    </row>
    <row r="17" spans="1:11" ht="15.75" thickBot="1">
      <c r="B17" s="48" t="s">
        <v>48</v>
      </c>
      <c r="C17" s="49"/>
      <c r="D17" s="44">
        <f>D16+7*104</f>
        <v>728</v>
      </c>
    </row>
    <row r="19" spans="1:11" s="11" customFormat="1">
      <c r="A19" s="9" t="s">
        <v>38</v>
      </c>
      <c r="B19" s="10" t="s">
        <v>39</v>
      </c>
      <c r="C19" s="10" t="s">
        <v>40</v>
      </c>
      <c r="D19" s="9" t="s">
        <v>41</v>
      </c>
      <c r="E19" s="9" t="s">
        <v>46</v>
      </c>
      <c r="F19" s="9" t="s">
        <v>45</v>
      </c>
      <c r="G19" s="10" t="s">
        <v>42</v>
      </c>
    </row>
    <row r="20" spans="1:11" s="11" customFormat="1" ht="15.75" thickBot="1">
      <c r="A20" s="9"/>
      <c r="B20" s="41" t="s">
        <v>78</v>
      </c>
      <c r="C20" s="41" t="s">
        <v>79</v>
      </c>
      <c r="D20" s="40">
        <v>1</v>
      </c>
      <c r="E20" s="42"/>
      <c r="F20" s="19">
        <f>E20+7*1</f>
        <v>7</v>
      </c>
      <c r="G20" s="39"/>
    </row>
    <row r="21" spans="1:11" ht="39" thickBot="1">
      <c r="A21" s="7">
        <v>1</v>
      </c>
      <c r="B21" s="8" t="s">
        <v>58</v>
      </c>
      <c r="C21" s="36" t="s">
        <v>59</v>
      </c>
      <c r="D21" s="45">
        <v>9</v>
      </c>
      <c r="E21" s="16"/>
      <c r="F21" s="19">
        <f>E21+7*9</f>
        <v>63</v>
      </c>
      <c r="G21" s="15"/>
      <c r="H21" s="53" t="s">
        <v>50</v>
      </c>
      <c r="I21" s="54"/>
      <c r="J21" s="54"/>
      <c r="K21" s="55"/>
    </row>
    <row r="22" spans="1:11" ht="26.25">
      <c r="A22" s="7">
        <v>2</v>
      </c>
      <c r="B22" s="8" t="s">
        <v>60</v>
      </c>
      <c r="C22" s="37" t="s">
        <v>61</v>
      </c>
      <c r="D22" s="45">
        <v>9</v>
      </c>
      <c r="E22" s="17"/>
      <c r="F22" s="19">
        <f t="shared" ref="F22:F27" si="0">E22+7*9</f>
        <v>63</v>
      </c>
      <c r="G22" s="6"/>
    </row>
    <row r="23" spans="1:11" ht="26.25">
      <c r="A23" s="7">
        <v>3</v>
      </c>
      <c r="B23" s="8" t="s">
        <v>62</v>
      </c>
      <c r="C23" s="37" t="s">
        <v>63</v>
      </c>
      <c r="D23" s="45">
        <v>9</v>
      </c>
      <c r="E23" s="18"/>
      <c r="F23" s="19">
        <f t="shared" si="0"/>
        <v>63</v>
      </c>
      <c r="G23" s="6"/>
    </row>
    <row r="24" spans="1:11" ht="38.25">
      <c r="A24" s="7">
        <v>4</v>
      </c>
      <c r="B24" s="8" t="s">
        <v>64</v>
      </c>
      <c r="C24" s="36" t="s">
        <v>65</v>
      </c>
      <c r="D24" s="45">
        <v>9</v>
      </c>
      <c r="E24" s="18"/>
      <c r="F24" s="19">
        <f t="shared" si="0"/>
        <v>63</v>
      </c>
      <c r="G24" s="6"/>
    </row>
    <row r="25" spans="1:11" ht="26.25">
      <c r="A25" s="7">
        <v>5</v>
      </c>
      <c r="B25" s="8" t="s">
        <v>66</v>
      </c>
      <c r="C25" s="37" t="s">
        <v>61</v>
      </c>
      <c r="D25" s="45">
        <v>9</v>
      </c>
      <c r="E25" s="18"/>
      <c r="F25" s="19">
        <f t="shared" si="0"/>
        <v>63</v>
      </c>
      <c r="G25" s="6"/>
    </row>
    <row r="26" spans="1:11" ht="26.25">
      <c r="A26" s="7">
        <v>6</v>
      </c>
      <c r="B26" s="8" t="s">
        <v>67</v>
      </c>
      <c r="C26" s="37" t="s">
        <v>68</v>
      </c>
      <c r="D26" s="45">
        <v>9</v>
      </c>
      <c r="E26" s="18"/>
      <c r="F26" s="19">
        <f t="shared" si="0"/>
        <v>63</v>
      </c>
      <c r="G26" s="6"/>
    </row>
    <row r="27" spans="1:11" ht="26.25">
      <c r="A27" s="7">
        <v>7</v>
      </c>
      <c r="B27" s="8" t="s">
        <v>69</v>
      </c>
      <c r="C27" s="37" t="s">
        <v>68</v>
      </c>
      <c r="D27" s="45">
        <v>9</v>
      </c>
      <c r="E27" s="18"/>
      <c r="F27" s="19">
        <f t="shared" si="0"/>
        <v>63</v>
      </c>
      <c r="G27" s="6"/>
    </row>
    <row r="28" spans="1:11" ht="39">
      <c r="A28" s="7">
        <v>8</v>
      </c>
      <c r="B28" s="8" t="s">
        <v>70</v>
      </c>
      <c r="C28" s="37" t="s">
        <v>71</v>
      </c>
      <c r="D28" s="45">
        <f>D14</f>
        <v>10</v>
      </c>
      <c r="E28" s="18"/>
      <c r="F28" s="19">
        <f t="shared" ref="F28:F31" si="1">E28+7*10</f>
        <v>70</v>
      </c>
      <c r="G28" s="6"/>
    </row>
    <row r="29" spans="1:11" ht="26.25">
      <c r="A29" s="7">
        <v>9</v>
      </c>
      <c r="B29" s="8" t="s">
        <v>72</v>
      </c>
      <c r="C29" s="37" t="s">
        <v>61</v>
      </c>
      <c r="D29" s="45">
        <f>D14</f>
        <v>10</v>
      </c>
      <c r="E29" s="18"/>
      <c r="F29" s="19">
        <f t="shared" si="1"/>
        <v>70</v>
      </c>
      <c r="G29" s="6"/>
    </row>
    <row r="30" spans="1:11" ht="26.25">
      <c r="A30" s="7">
        <v>10</v>
      </c>
      <c r="B30" s="8" t="s">
        <v>73</v>
      </c>
      <c r="C30" s="37" t="s">
        <v>61</v>
      </c>
      <c r="D30" s="45">
        <f>D14</f>
        <v>10</v>
      </c>
      <c r="E30" s="18"/>
      <c r="F30" s="19">
        <f t="shared" si="1"/>
        <v>70</v>
      </c>
      <c r="G30" s="6"/>
    </row>
    <row r="31" spans="1:11" ht="39">
      <c r="A31" s="7">
        <v>11</v>
      </c>
      <c r="B31" s="8" t="s">
        <v>74</v>
      </c>
      <c r="C31" s="37" t="s">
        <v>75</v>
      </c>
      <c r="D31" s="45">
        <f>D14</f>
        <v>10</v>
      </c>
      <c r="E31" s="18"/>
      <c r="F31" s="19">
        <f t="shared" si="1"/>
        <v>70</v>
      </c>
      <c r="G31" s="6"/>
    </row>
    <row r="35" spans="3:4">
      <c r="C35" s="12" t="s">
        <v>43</v>
      </c>
      <c r="D35" s="46">
        <f>SUM(D20:D31)</f>
        <v>104</v>
      </c>
    </row>
  </sheetData>
  <mergeCells count="11">
    <mergeCell ref="B13:C13"/>
    <mergeCell ref="A1:M8"/>
    <mergeCell ref="B9:D9"/>
    <mergeCell ref="B10:C10"/>
    <mergeCell ref="B11:C11"/>
    <mergeCell ref="B12:C12"/>
    <mergeCell ref="B17:C17"/>
    <mergeCell ref="E16:G16"/>
    <mergeCell ref="H21:K21"/>
    <mergeCell ref="B16:C16"/>
    <mergeCell ref="B14: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dc:creator>
  <cp:lastModifiedBy>Ruchi</cp:lastModifiedBy>
  <cp:revision/>
  <dcterms:created xsi:type="dcterms:W3CDTF">2024-02-22T01:14:19Z</dcterms:created>
  <dcterms:modified xsi:type="dcterms:W3CDTF">2024-04-04T01:08:25Z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ies>
</file>