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5200" yWindow="-4065" windowWidth="24480" windowHeight="14520"/>
  </bookViews>
  <sheets>
    <sheet name="Instructions" sheetId="3"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2"/>
  <c r="F30"/>
  <c r="F31"/>
  <c r="F32"/>
  <c r="F28"/>
  <c r="F27"/>
  <c r="F26"/>
  <c r="F25"/>
  <c r="F23"/>
  <c r="F24"/>
  <c r="D17"/>
  <c r="F22"/>
  <c r="F21"/>
  <c r="D36"/>
  <c r="F20"/>
  <c r="D13"/>
  <c r="D14" s="1"/>
  <c r="D32" l="1"/>
  <c r="D30" l="1"/>
  <c r="D29"/>
  <c r="D25"/>
  <c r="D21"/>
  <c r="D31"/>
  <c r="D28"/>
</calcChain>
</file>

<file path=xl/sharedStrings.xml><?xml version="1.0" encoding="utf-8"?>
<sst xmlns="http://schemas.openxmlformats.org/spreadsheetml/2006/main" count="86" uniqueCount="83">
  <si>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</si>
  <si>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</si>
  <si>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</si>
  <si>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</si>
  <si>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</si>
  <si>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</si>
  <si>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</si>
  <si>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 xml:space="preserve">Add Start date </t>
  </si>
  <si>
    <t>Please use the 'Student Notes' section to add your notes and comments regarding the module (such as planned holidays, issues you may be facing, any feedback regarding the completion of the module, etc.).</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</si>
  <si>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</si>
  <si>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</si>
  <si>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</si>
  <si>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</si>
  <si>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</si>
  <si>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</si>
  <si>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</si>
  <si>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</si>
  <si>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</si>
  <si>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</si>
  <si>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</si>
  <si>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</si>
  <si>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</si>
  <si>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</si>
  <si>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</si>
  <si>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</si>
  <si>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</si>
  <si>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</si>
  <si>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</si>
  <si>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</si>
  <si>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</si>
  <si>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</si>
  <si>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</si>
  <si>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t>Course Details</t>
  </si>
  <si>
    <t>Total Estimated Hours</t>
  </si>
  <si>
    <t>Total Course duration in Weeks</t>
  </si>
  <si>
    <t>Total Modules</t>
  </si>
  <si>
    <t xml:space="preserve">Ave Hours Per Week </t>
  </si>
  <si>
    <t>Ave Weeks Per Module</t>
  </si>
  <si>
    <t>Module number</t>
  </si>
  <si>
    <t xml:space="preserve">Module name </t>
  </si>
  <si>
    <t>Assessments within the module</t>
  </si>
  <si>
    <t>Weeks required</t>
  </si>
  <si>
    <t xml:space="preserve"> Student Notes</t>
  </si>
  <si>
    <t>Course duration in weeks</t>
  </si>
  <si>
    <t>Consider the completion dates as your deadline so that you can prioritise your work and manage your time effectively. 
If you complete a unit before its scheduled completion date, you can utilize the remaining time for the next unit.</t>
  </si>
  <si>
    <t>Target Completion date</t>
  </si>
  <si>
    <t>Actual Start date</t>
  </si>
  <si>
    <t>Enrolment start date</t>
  </si>
  <si>
    <t>Course Finish Date</t>
  </si>
  <si>
    <t xml:space="preserve">Please add your enrolment start date and you will find out your course finish date </t>
  </si>
  <si>
    <t>Please add actual start date in Column E</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</si>
  <si>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</si>
  <si>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You must successfully complete all assessments relating to a unit in order to achieve a competent outcome</t>
  </si>
  <si>
    <t>You will have the opportunity to re-submit individual assessments where you do not successfully achieve the assessment benchmark on the first attempt.
You have up to three attempts at each individual assessment (initial attempt and two re-attempts).</t>
  </si>
  <si>
    <t>You will receive assessment feedback via the Learning Platform within 10 business days. Please keep this in mind when creating your study plan.</t>
  </si>
  <si>
    <t>Important Points to Note :</t>
  </si>
  <si>
    <t>Instructions</t>
  </si>
  <si>
    <t>Swinburne Open Education - Study Plan
CHC50121 Diploma of Early Childhood Education and Care</t>
  </si>
  <si>
    <t>Maintain a safe and healthy environment for children</t>
  </si>
  <si>
    <t>Assessment 1 - Short Answer Questions
Assessment 2 - Project
Assessment 3 - Case Study
Assessment 4 - Role Play</t>
  </si>
  <si>
    <t>Work in partnership with children's families</t>
  </si>
  <si>
    <t>Assessment 1 - Short Answer Questions
Assessment 2 - Project
Assessment 3 - Role Play</t>
  </si>
  <si>
    <t>Compliance in Early Childhood Education and Care</t>
  </si>
  <si>
    <t>Assessment 1 - Short Answer Questions
Assessment 2 - Case Study
Assessment 3 - Role Play</t>
  </si>
  <si>
    <t>Reflect on and improve own professional practice</t>
  </si>
  <si>
    <t>Assessment 1 - Short Answer Questions
Assessment 2 - Role Play
Assessment 3 - Project</t>
  </si>
  <si>
    <t>SWLA 1</t>
  </si>
  <si>
    <t>Assessment 1 - Logbook
Assessment 2 - Portfolio
Assessment 3 - Third-Party Report</t>
  </si>
  <si>
    <t>Behaviour and Inclusion</t>
  </si>
  <si>
    <t>Assessment 1 - Short Answer Questions
Assessment 2 - Project</t>
  </si>
  <si>
    <t>Foster holistic early childhood learning, development and wellbeing</t>
  </si>
  <si>
    <t>Assessment 1 - Short Answer Questions</t>
  </si>
  <si>
    <t>Planning and Curriculum</t>
  </si>
  <si>
    <t>Support the learning and development of teams and individuals</t>
  </si>
  <si>
    <t>Manage and promote diversity</t>
  </si>
  <si>
    <t>Manage team effectiveness</t>
  </si>
  <si>
    <t>Assessment 1 - Short Answer Questions
Assessment 2 - Case Study
Assessment 3 - Project</t>
  </si>
  <si>
    <t>SWLA 2</t>
  </si>
  <si>
    <t>Assessment 1 - Logbook
Assessment 2 - Portfolio
Assessment 3 - Journal  
Assessment 4 - Third-Party Report
Assessment 5 - Observation</t>
  </si>
  <si>
    <t>After this please add your Enrolment start date In study plan template (in D16) and you will find out your course finish date (D17).  If you get an extension then please dont forget to change your course finish date.</t>
  </si>
  <si>
    <r>
      <rPr>
        <sz val="12"/>
        <color rgb="FF0D0D0D"/>
        <rFont val="Segoe UI"/>
        <family val="2"/>
      </rPr>
      <t xml:space="preserve">In study plan template you have to add </t>
    </r>
    <r>
      <rPr>
        <b/>
        <sz val="12"/>
        <color rgb="FF0D0D0D"/>
        <rFont val="Segoe UI"/>
        <family val="2"/>
      </rPr>
      <t>start date in column E</t>
    </r>
    <r>
      <rPr>
        <sz val="12"/>
        <color rgb="FF0D0D0D"/>
        <rFont val="Segoe UI"/>
        <family val="2"/>
      </rPr>
      <t xml:space="preserve"> for each module so completion date in column F will be calculated automatically.</t>
    </r>
  </si>
  <si>
    <t>No assessments</t>
  </si>
  <si>
    <t>Introduction to Early Childhood Education Care</t>
  </si>
</sst>
</file>

<file path=xl/styles.xml><?xml version="1.0" encoding="utf-8"?>
<styleSheet xmlns="http://schemas.openxmlformats.org/spreadsheetml/2006/main">
  <numFmts count="1">
    <numFmt numFmtId="164" formatCode="0.0000"/>
  </numFmts>
  <fonts count="12">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sz val="11"/>
      <name val="Calibri"/>
      <family val="2"/>
      <scheme val="minor"/>
    </font>
    <font>
      <b/>
      <sz val="16"/>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70">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0" fontId="0" fillId="0" borderId="22" xfId="0" applyBorder="1"/>
    <xf numFmtId="0" fontId="0" fillId="5" borderId="0" xfId="0" applyFill="1" applyAlignment="1">
      <alignment horizontal="center"/>
    </xf>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7" fillId="0" borderId="0" xfId="0" applyFont="1" applyAlignment="1">
      <alignment wrapText="1"/>
    </xf>
    <xf numFmtId="0" fontId="8" fillId="0" borderId="0" xfId="0" applyFont="1"/>
    <xf numFmtId="0" fontId="0" fillId="0" borderId="12" xfId="0" applyBorder="1" applyAlignment="1">
      <alignment horizontal="left" indent="1"/>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7" fillId="0" borderId="10" xfId="0" applyFont="1" applyBorder="1"/>
    <xf numFmtId="0" fontId="7"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1" fillId="0" borderId="0" xfId="0" applyFont="1" applyAlignment="1">
      <alignment horizontal="center"/>
    </xf>
    <xf numFmtId="0" fontId="4" fillId="0" borderId="3" xfId="0" applyFont="1" applyBorder="1" applyAlignment="1">
      <alignment vertical="top" wrapText="1"/>
    </xf>
    <xf numFmtId="0" fontId="4" fillId="0" borderId="3" xfId="0" applyFont="1" applyBorder="1" applyAlignment="1">
      <alignment wrapText="1"/>
    </xf>
    <xf numFmtId="0" fontId="7" fillId="0" borderId="0" xfId="0" applyFont="1" applyAlignment="1">
      <alignment horizontal="left" vertical="top"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14" fontId="9"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xf numFmtId="0" fontId="6" fillId="0" borderId="0" xfId="0" applyFont="1" applyBorder="1" applyAlignment="1">
      <alignment horizontal="center"/>
    </xf>
    <xf numFmtId="0" fontId="6" fillId="0" borderId="22" xfId="0" applyFont="1" applyBorder="1"/>
    <xf numFmtId="0" fontId="10" fillId="0" borderId="3" xfId="0" applyFont="1" applyBorder="1"/>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6" sqref="C6"/>
    </sheetView>
  </sheetViews>
  <sheetFormatPr defaultRowHeight="15"/>
  <cols>
    <col min="2" max="2" width="9.140625" style="33"/>
    <col min="3" max="3" width="207.7109375" customWidth="1"/>
  </cols>
  <sheetData>
    <row r="4" spans="2:3" ht="21">
      <c r="C4" s="39" t="s">
        <v>56</v>
      </c>
    </row>
    <row r="6" spans="2:3" ht="17.25">
      <c r="C6" s="13" t="s">
        <v>0</v>
      </c>
    </row>
    <row r="7" spans="2:3">
      <c r="B7" s="34"/>
      <c r="C7" s="26"/>
    </row>
    <row r="8" spans="2:3" ht="17.25">
      <c r="B8" s="35">
        <v>1</v>
      </c>
      <c r="C8" s="27" t="s">
        <v>1</v>
      </c>
    </row>
    <row r="9" spans="2:3" ht="17.25">
      <c r="B9" s="35"/>
      <c r="C9" s="28" t="s">
        <v>2</v>
      </c>
    </row>
    <row r="10" spans="2:3" ht="17.25">
      <c r="B10" s="35"/>
      <c r="C10" s="28" t="s">
        <v>3</v>
      </c>
    </row>
    <row r="11" spans="2:3">
      <c r="B11" s="35"/>
      <c r="C11" s="29"/>
    </row>
    <row r="12" spans="2:3" ht="17.25">
      <c r="B12" s="35">
        <v>2</v>
      </c>
      <c r="C12" s="27" t="s">
        <v>4</v>
      </c>
    </row>
    <row r="13" spans="2:3" ht="17.25">
      <c r="B13" s="35"/>
      <c r="C13" s="28" t="s">
        <v>5</v>
      </c>
    </row>
    <row r="14" spans="2:3" ht="17.25">
      <c r="B14" s="35"/>
      <c r="C14" s="28" t="s">
        <v>6</v>
      </c>
    </row>
    <row r="15" spans="2:3" ht="34.5">
      <c r="B15" s="35"/>
      <c r="C15" s="30" t="s">
        <v>79</v>
      </c>
    </row>
    <row r="16" spans="2:3">
      <c r="B16" s="35"/>
      <c r="C16" s="29"/>
    </row>
    <row r="17" spans="2:3" ht="17.25">
      <c r="B17" s="35">
        <v>3</v>
      </c>
      <c r="C17" s="27" t="s">
        <v>7</v>
      </c>
    </row>
    <row r="18" spans="2:3" ht="17.25">
      <c r="B18" s="35"/>
      <c r="C18" s="28" t="s">
        <v>80</v>
      </c>
    </row>
    <row r="19" spans="2:3" ht="34.5">
      <c r="B19" s="35"/>
      <c r="C19" s="30" t="s">
        <v>8</v>
      </c>
    </row>
    <row r="20" spans="2:3" ht="34.5">
      <c r="B20" s="35"/>
      <c r="C20" s="30" t="s">
        <v>44</v>
      </c>
    </row>
    <row r="21" spans="2:3" ht="17.25">
      <c r="B21" s="35"/>
      <c r="C21" s="28"/>
    </row>
    <row r="22" spans="2:3" ht="17.25">
      <c r="B22" s="35">
        <v>4</v>
      </c>
      <c r="C22" s="27" t="s">
        <v>9</v>
      </c>
    </row>
    <row r="23" spans="2:3" ht="17.25">
      <c r="B23" s="35"/>
      <c r="C23" s="28" t="s">
        <v>10</v>
      </c>
    </row>
    <row r="24" spans="2:3" ht="17.25">
      <c r="B24" s="35"/>
      <c r="C24" s="28" t="s">
        <v>11</v>
      </c>
    </row>
    <row r="25" spans="2:3" ht="17.25">
      <c r="B25" s="35"/>
      <c r="C25" s="28" t="s">
        <v>12</v>
      </c>
    </row>
    <row r="26" spans="2:3" ht="17.25">
      <c r="B26" s="35"/>
      <c r="C26" s="28"/>
    </row>
    <row r="27" spans="2:3" ht="17.25">
      <c r="B27" s="35">
        <v>5</v>
      </c>
      <c r="C27" s="27" t="s">
        <v>13</v>
      </c>
    </row>
    <row r="28" spans="2:3" ht="17.25">
      <c r="B28" s="35"/>
      <c r="C28" s="28" t="s">
        <v>14</v>
      </c>
    </row>
    <row r="29" spans="2:3" ht="17.25">
      <c r="B29" s="35"/>
      <c r="C29" s="28" t="s">
        <v>15</v>
      </c>
    </row>
    <row r="30" spans="2:3">
      <c r="B30" s="35"/>
      <c r="C30" s="29"/>
    </row>
    <row r="31" spans="2:3" ht="17.25">
      <c r="B31" s="35">
        <v>6</v>
      </c>
      <c r="C31" s="27" t="s">
        <v>16</v>
      </c>
    </row>
    <row r="32" spans="2:3" ht="17.25">
      <c r="B32" s="35"/>
      <c r="C32" s="28" t="s">
        <v>17</v>
      </c>
    </row>
    <row r="33" spans="2:3" ht="17.25">
      <c r="B33" s="35"/>
      <c r="C33" s="28"/>
    </row>
    <row r="34" spans="2:3" ht="17.25">
      <c r="B34" s="35">
        <v>7</v>
      </c>
      <c r="C34" s="27" t="s">
        <v>18</v>
      </c>
    </row>
    <row r="35" spans="2:3" ht="17.25">
      <c r="B35" s="35"/>
      <c r="C35" s="28" t="s">
        <v>19</v>
      </c>
    </row>
    <row r="36" spans="2:3">
      <c r="B36" s="35"/>
      <c r="C36" s="29"/>
    </row>
    <row r="37" spans="2:3" ht="17.25">
      <c r="B37" s="35">
        <v>8</v>
      </c>
      <c r="C37" s="27" t="s">
        <v>20</v>
      </c>
    </row>
    <row r="38" spans="2:3" ht="17.25">
      <c r="B38" s="35"/>
      <c r="C38" s="28" t="s">
        <v>21</v>
      </c>
    </row>
    <row r="39" spans="2:3" ht="17.25">
      <c r="B39" s="35"/>
      <c r="C39" s="28" t="s">
        <v>22</v>
      </c>
    </row>
    <row r="40" spans="2:3">
      <c r="B40" s="35"/>
      <c r="C40" s="29"/>
    </row>
    <row r="41" spans="2:3" ht="17.25">
      <c r="B41" s="35">
        <v>9</v>
      </c>
      <c r="C41" s="27" t="s">
        <v>23</v>
      </c>
    </row>
    <row r="42" spans="2:3" ht="17.25">
      <c r="B42" s="35"/>
      <c r="C42" s="28" t="s">
        <v>24</v>
      </c>
    </row>
    <row r="43" spans="2:3">
      <c r="B43" s="35"/>
      <c r="C43" s="29"/>
    </row>
    <row r="44" spans="2:3" ht="17.25">
      <c r="B44" s="35">
        <v>10</v>
      </c>
      <c r="C44" s="27" t="s">
        <v>25</v>
      </c>
    </row>
    <row r="45" spans="2:3" ht="17.25">
      <c r="B45" s="35"/>
      <c r="C45" s="28" t="s">
        <v>26</v>
      </c>
    </row>
    <row r="46" spans="2:3" ht="17.25">
      <c r="B46" s="35"/>
      <c r="C46" s="28" t="s">
        <v>27</v>
      </c>
    </row>
    <row r="47" spans="2:3">
      <c r="B47" s="35"/>
      <c r="C47" s="29"/>
    </row>
    <row r="48" spans="2:3" ht="17.25">
      <c r="B48" s="35">
        <v>11</v>
      </c>
      <c r="C48" s="27" t="s">
        <v>28</v>
      </c>
    </row>
    <row r="49" spans="1:3" ht="17.25">
      <c r="B49" s="35"/>
      <c r="C49" s="28" t="s">
        <v>29</v>
      </c>
    </row>
    <row r="50" spans="1:3" ht="17.25">
      <c r="B50" s="35"/>
      <c r="C50" s="28" t="s">
        <v>30</v>
      </c>
    </row>
    <row r="51" spans="1:3">
      <c r="B51" s="35"/>
      <c r="C51" s="29"/>
    </row>
    <row r="52" spans="1:3" ht="17.25">
      <c r="B52" s="35"/>
      <c r="C52" s="31" t="s">
        <v>31</v>
      </c>
    </row>
    <row r="53" spans="1:3">
      <c r="B53" s="35"/>
      <c r="C53" s="29"/>
    </row>
    <row r="54" spans="1:3" ht="34.5">
      <c r="B54" s="36"/>
      <c r="C54" s="32" t="s">
        <v>51</v>
      </c>
    </row>
    <row r="55" spans="1:3" ht="17.25">
      <c r="C55" s="24"/>
    </row>
    <row r="56" spans="1:3" ht="17.25">
      <c r="A56" s="25" t="s">
        <v>55</v>
      </c>
    </row>
    <row r="57" spans="1:3" ht="17.25">
      <c r="A57" s="37"/>
      <c r="B57" s="38" t="s">
        <v>54</v>
      </c>
      <c r="C57" s="38"/>
    </row>
    <row r="58" spans="1:3" ht="34.5" customHeight="1">
      <c r="A58" s="37"/>
      <c r="B58" s="42" t="s">
        <v>53</v>
      </c>
      <c r="C58" s="42"/>
    </row>
    <row r="59" spans="1:3" ht="17.25" customHeight="1">
      <c r="A59" s="37"/>
      <c r="B59" s="38" t="s">
        <v>52</v>
      </c>
      <c r="C59" s="38"/>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6"/>
  <sheetViews>
    <sheetView workbookViewId="0">
      <selection activeCell="D17" sqref="D17"/>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55" t="s">
        <v>57</v>
      </c>
      <c r="B1" s="56"/>
      <c r="C1" s="56"/>
      <c r="D1" s="56"/>
      <c r="E1" s="56"/>
      <c r="F1" s="56"/>
      <c r="G1" s="56"/>
      <c r="H1" s="56"/>
      <c r="I1" s="56"/>
      <c r="J1" s="56"/>
      <c r="K1" s="56"/>
      <c r="L1" s="56"/>
      <c r="M1" s="57"/>
    </row>
    <row r="2" spans="1:13" ht="15" customHeight="1">
      <c r="A2" s="58"/>
      <c r="B2" s="59"/>
      <c r="C2" s="59"/>
      <c r="D2" s="59"/>
      <c r="E2" s="59"/>
      <c r="F2" s="59"/>
      <c r="G2" s="59"/>
      <c r="H2" s="59"/>
      <c r="I2" s="59"/>
      <c r="J2" s="59"/>
      <c r="K2" s="59"/>
      <c r="L2" s="59"/>
      <c r="M2" s="60"/>
    </row>
    <row r="3" spans="1:13" ht="15" customHeight="1">
      <c r="A3" s="58"/>
      <c r="B3" s="59"/>
      <c r="C3" s="59"/>
      <c r="D3" s="59"/>
      <c r="E3" s="59"/>
      <c r="F3" s="59"/>
      <c r="G3" s="59"/>
      <c r="H3" s="59"/>
      <c r="I3" s="59"/>
      <c r="J3" s="59"/>
      <c r="K3" s="59"/>
      <c r="L3" s="59"/>
      <c r="M3" s="60"/>
    </row>
    <row r="4" spans="1:13" ht="15" customHeight="1">
      <c r="A4" s="58"/>
      <c r="B4" s="59"/>
      <c r="C4" s="59"/>
      <c r="D4" s="59"/>
      <c r="E4" s="59"/>
      <c r="F4" s="59"/>
      <c r="G4" s="59"/>
      <c r="H4" s="59"/>
      <c r="I4" s="59"/>
      <c r="J4" s="59"/>
      <c r="K4" s="59"/>
      <c r="L4" s="59"/>
      <c r="M4" s="60"/>
    </row>
    <row r="5" spans="1:13" ht="15" customHeight="1">
      <c r="A5" s="58"/>
      <c r="B5" s="59"/>
      <c r="C5" s="59"/>
      <c r="D5" s="59"/>
      <c r="E5" s="59"/>
      <c r="F5" s="59"/>
      <c r="G5" s="59"/>
      <c r="H5" s="59"/>
      <c r="I5" s="59"/>
      <c r="J5" s="59"/>
      <c r="K5" s="59"/>
      <c r="L5" s="59"/>
      <c r="M5" s="60"/>
    </row>
    <row r="6" spans="1:13" ht="15" customHeight="1">
      <c r="A6" s="58"/>
      <c r="B6" s="59"/>
      <c r="C6" s="59"/>
      <c r="D6" s="59"/>
      <c r="E6" s="59"/>
      <c r="F6" s="59"/>
      <c r="G6" s="59"/>
      <c r="H6" s="59"/>
      <c r="I6" s="59"/>
      <c r="J6" s="59"/>
      <c r="K6" s="59"/>
      <c r="L6" s="59"/>
      <c r="M6" s="60"/>
    </row>
    <row r="7" spans="1:13" ht="15" customHeight="1">
      <c r="A7" s="58"/>
      <c r="B7" s="59"/>
      <c r="C7" s="59"/>
      <c r="D7" s="59"/>
      <c r="E7" s="59"/>
      <c r="F7" s="59"/>
      <c r="G7" s="59"/>
      <c r="H7" s="59"/>
      <c r="I7" s="59"/>
      <c r="J7" s="59"/>
      <c r="K7" s="59"/>
      <c r="L7" s="59"/>
      <c r="M7" s="60"/>
    </row>
    <row r="8" spans="1:13" ht="15.75" thickBot="1">
      <c r="A8" s="61"/>
      <c r="B8" s="62"/>
      <c r="C8" s="62"/>
      <c r="D8" s="62"/>
      <c r="E8" s="62"/>
      <c r="F8" s="62"/>
      <c r="G8" s="62"/>
      <c r="H8" s="62"/>
      <c r="I8" s="62"/>
      <c r="J8" s="62"/>
      <c r="K8" s="62"/>
      <c r="L8" s="62"/>
      <c r="M8" s="63"/>
    </row>
    <row r="9" spans="1:13" ht="15.75" thickBot="1">
      <c r="B9" s="43" t="s">
        <v>32</v>
      </c>
      <c r="C9" s="44"/>
      <c r="D9" s="64"/>
    </row>
    <row r="10" spans="1:13">
      <c r="B10" s="65" t="s">
        <v>33</v>
      </c>
      <c r="C10" s="66"/>
      <c r="D10" s="2">
        <v>2491</v>
      </c>
    </row>
    <row r="11" spans="1:13">
      <c r="B11" s="53" t="s">
        <v>34</v>
      </c>
      <c r="C11" s="54"/>
      <c r="D11" s="3">
        <v>104</v>
      </c>
    </row>
    <row r="12" spans="1:13">
      <c r="B12" s="53" t="s">
        <v>35</v>
      </c>
      <c r="C12" s="54"/>
      <c r="D12" s="3">
        <v>12</v>
      </c>
    </row>
    <row r="13" spans="1:13">
      <c r="B13" s="53" t="s">
        <v>36</v>
      </c>
      <c r="C13" s="54"/>
      <c r="D13" s="4">
        <f>ROUNDUP(D10/D11,0)</f>
        <v>24</v>
      </c>
    </row>
    <row r="14" spans="1:13" ht="15.75" thickBot="1">
      <c r="B14" s="51" t="s">
        <v>37</v>
      </c>
      <c r="C14" s="52"/>
      <c r="D14" s="5">
        <f>ROUNDUP((D10/D12)/D13,0)</f>
        <v>9</v>
      </c>
      <c r="G14" s="16"/>
    </row>
    <row r="15" spans="1:13" ht="15.75" thickBot="1">
      <c r="D15" s="14"/>
    </row>
    <row r="16" spans="1:13" ht="15.75" thickBot="1">
      <c r="B16" s="43" t="s">
        <v>47</v>
      </c>
      <c r="C16" s="44"/>
      <c r="D16" s="15"/>
      <c r="E16" s="45" t="s">
        <v>49</v>
      </c>
      <c r="F16" s="46"/>
      <c r="G16" s="47"/>
    </row>
    <row r="17" spans="1:11" ht="15.75" thickBot="1">
      <c r="B17" s="43" t="s">
        <v>48</v>
      </c>
      <c r="C17" s="44"/>
      <c r="D17" s="15">
        <f>D16+7*104</f>
        <v>728</v>
      </c>
    </row>
    <row r="19" spans="1:11" s="11" customFormat="1">
      <c r="A19" s="9" t="s">
        <v>38</v>
      </c>
      <c r="B19" s="10" t="s">
        <v>39</v>
      </c>
      <c r="C19" s="10" t="s">
        <v>40</v>
      </c>
      <c r="D19" s="10" t="s">
        <v>41</v>
      </c>
      <c r="E19" s="9" t="s">
        <v>46</v>
      </c>
      <c r="F19" s="9" t="s">
        <v>45</v>
      </c>
      <c r="G19" s="10" t="s">
        <v>42</v>
      </c>
    </row>
    <row r="20" spans="1:11" s="11" customFormat="1" ht="15.75" thickBot="1">
      <c r="A20" s="9"/>
      <c r="B20" s="69" t="s">
        <v>82</v>
      </c>
      <c r="C20" s="69" t="s">
        <v>81</v>
      </c>
      <c r="D20" s="69">
        <v>1</v>
      </c>
      <c r="E20" s="67"/>
      <c r="F20" s="21">
        <f>E20+7*1</f>
        <v>7</v>
      </c>
      <c r="G20" s="68"/>
    </row>
    <row r="21" spans="1:11" ht="51.75" thickBot="1">
      <c r="A21" s="7">
        <v>1</v>
      </c>
      <c r="B21" s="8" t="s">
        <v>58</v>
      </c>
      <c r="C21" s="40" t="s">
        <v>59</v>
      </c>
      <c r="D21" s="22">
        <f>D14</f>
        <v>9</v>
      </c>
      <c r="E21" s="18"/>
      <c r="F21" s="21">
        <f>E21+7*9</f>
        <v>63</v>
      </c>
      <c r="G21" s="17"/>
      <c r="H21" s="48" t="s">
        <v>50</v>
      </c>
      <c r="I21" s="49"/>
      <c r="J21" s="49"/>
      <c r="K21" s="50"/>
    </row>
    <row r="22" spans="1:11" ht="39">
      <c r="A22" s="7">
        <v>2</v>
      </c>
      <c r="B22" s="8" t="s">
        <v>60</v>
      </c>
      <c r="C22" s="41" t="s">
        <v>61</v>
      </c>
      <c r="D22" s="22">
        <v>8</v>
      </c>
      <c r="E22" s="19"/>
      <c r="F22" s="21">
        <f>E22+7*8</f>
        <v>56</v>
      </c>
      <c r="G22" s="6"/>
    </row>
    <row r="23" spans="1:11" ht="39">
      <c r="A23" s="7">
        <v>3</v>
      </c>
      <c r="B23" s="8" t="s">
        <v>62</v>
      </c>
      <c r="C23" s="41" t="s">
        <v>63</v>
      </c>
      <c r="D23" s="22">
        <v>8</v>
      </c>
      <c r="E23" s="20"/>
      <c r="F23" s="21">
        <f t="shared" ref="F23:F24" si="0">E23+7*8</f>
        <v>56</v>
      </c>
      <c r="G23" s="6"/>
    </row>
    <row r="24" spans="1:11" ht="38.25">
      <c r="A24" s="7">
        <v>4</v>
      </c>
      <c r="B24" s="8" t="s">
        <v>64</v>
      </c>
      <c r="C24" s="40" t="s">
        <v>65</v>
      </c>
      <c r="D24" s="22">
        <v>8</v>
      </c>
      <c r="E24" s="20"/>
      <c r="F24" s="21">
        <f t="shared" si="0"/>
        <v>56</v>
      </c>
      <c r="G24" s="6"/>
    </row>
    <row r="25" spans="1:11" ht="39">
      <c r="A25" s="7">
        <v>5</v>
      </c>
      <c r="B25" s="8" t="s">
        <v>66</v>
      </c>
      <c r="C25" s="41" t="s">
        <v>67</v>
      </c>
      <c r="D25" s="22">
        <f>D14</f>
        <v>9</v>
      </c>
      <c r="E25" s="20"/>
      <c r="F25" s="21">
        <f>E25+7*9</f>
        <v>63</v>
      </c>
      <c r="G25" s="6"/>
    </row>
    <row r="26" spans="1:11" ht="26.25">
      <c r="A26" s="7">
        <v>6</v>
      </c>
      <c r="B26" s="8" t="s">
        <v>68</v>
      </c>
      <c r="C26" s="41" t="s">
        <v>69</v>
      </c>
      <c r="D26" s="22">
        <v>8</v>
      </c>
      <c r="E26" s="20"/>
      <c r="F26" s="21">
        <f>E26+7*8</f>
        <v>56</v>
      </c>
      <c r="G26" s="6"/>
    </row>
    <row r="27" spans="1:11">
      <c r="A27" s="7">
        <v>7</v>
      </c>
      <c r="B27" s="8" t="s">
        <v>70</v>
      </c>
      <c r="C27" s="41" t="s">
        <v>71</v>
      </c>
      <c r="D27" s="22">
        <v>8</v>
      </c>
      <c r="E27" s="20"/>
      <c r="F27" s="21">
        <f>E27+7*8</f>
        <v>56</v>
      </c>
      <c r="G27" s="6"/>
    </row>
    <row r="28" spans="1:11">
      <c r="A28" s="7">
        <v>8</v>
      </c>
      <c r="B28" s="8" t="s">
        <v>72</v>
      </c>
      <c r="C28" s="41" t="s">
        <v>71</v>
      </c>
      <c r="D28" s="22">
        <f>D14</f>
        <v>9</v>
      </c>
      <c r="E28" s="20"/>
      <c r="F28" s="21">
        <f>E28+7*9</f>
        <v>63</v>
      </c>
      <c r="G28" s="6"/>
    </row>
    <row r="29" spans="1:11" ht="39">
      <c r="A29" s="7">
        <v>9</v>
      </c>
      <c r="B29" s="8" t="s">
        <v>73</v>
      </c>
      <c r="C29" s="41" t="s">
        <v>63</v>
      </c>
      <c r="D29" s="22">
        <f>D14</f>
        <v>9</v>
      </c>
      <c r="E29" s="20"/>
      <c r="F29" s="21">
        <f t="shared" ref="F29:F32" si="1">E29+7*9</f>
        <v>63</v>
      </c>
      <c r="G29" s="6"/>
    </row>
    <row r="30" spans="1:11" ht="39">
      <c r="A30" s="7">
        <v>10</v>
      </c>
      <c r="B30" s="8" t="s">
        <v>74</v>
      </c>
      <c r="C30" s="41" t="s">
        <v>63</v>
      </c>
      <c r="D30" s="22">
        <f>D14</f>
        <v>9</v>
      </c>
      <c r="E30" s="20"/>
      <c r="F30" s="21">
        <f t="shared" si="1"/>
        <v>63</v>
      </c>
      <c r="G30" s="6"/>
    </row>
    <row r="31" spans="1:11" ht="39">
      <c r="A31" s="7">
        <v>11</v>
      </c>
      <c r="B31" s="8" t="s">
        <v>75</v>
      </c>
      <c r="C31" s="41" t="s">
        <v>76</v>
      </c>
      <c r="D31" s="22">
        <f>D14</f>
        <v>9</v>
      </c>
      <c r="E31" s="20"/>
      <c r="F31" s="21">
        <f t="shared" si="1"/>
        <v>63</v>
      </c>
      <c r="G31" s="6"/>
    </row>
    <row r="32" spans="1:11" ht="64.5">
      <c r="A32" s="7">
        <v>12</v>
      </c>
      <c r="B32" s="8" t="s">
        <v>77</v>
      </c>
      <c r="C32" s="41" t="s">
        <v>78</v>
      </c>
      <c r="D32" s="22">
        <f>D14</f>
        <v>9</v>
      </c>
      <c r="E32" s="20"/>
      <c r="F32" s="21">
        <f t="shared" si="1"/>
        <v>63</v>
      </c>
      <c r="G32" s="6"/>
    </row>
    <row r="36" spans="1:6">
      <c r="A36"/>
      <c r="C36" s="12" t="s">
        <v>43</v>
      </c>
      <c r="D36" s="23">
        <f>SUM(D20:D32)</f>
        <v>104</v>
      </c>
      <c r="E36"/>
      <c r="F36"/>
    </row>
  </sheetData>
  <mergeCells count="11">
    <mergeCell ref="B13:C13"/>
    <mergeCell ref="A1:M8"/>
    <mergeCell ref="B9:D9"/>
    <mergeCell ref="B10:C10"/>
    <mergeCell ref="B11:C11"/>
    <mergeCell ref="B12:C12"/>
    <mergeCell ref="B17:C17"/>
    <mergeCell ref="E16:G16"/>
    <mergeCell ref="H21:K21"/>
    <mergeCell ref="B16:C16"/>
    <mergeCell ref="B14:C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Ruchi</dc:creator>
  <cp:lastModifiedBy>Ruchi</cp:lastModifiedBy>
  <cp:revision/>
  <dcterms:created xsi:type="dcterms:W3CDTF">2024-02-22T01:14:19Z</dcterms:created>
  <dcterms:modified xsi:type="dcterms:W3CDTF">2024-04-04T03:30:46Z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ies>
</file>