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60" yWindow="465" windowWidth="23160" windowHeight="13620"/>
  </bookViews>
  <sheets>
    <sheet name="Instructions" sheetId="3" r:id="rId1"/>
    <sheet name="Study Plan Template" sheetId="2" r:id="rId2"/>
  </sheets>
  <calcPr calcId="124519"/>
  <fileRecoveryPr repairLoad="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c r="F29"/>
  <c r="F30"/>
  <c r="F32"/>
  <c r="F28"/>
  <c r="F27"/>
  <c r="F25"/>
  <c r="F26"/>
  <c r="F24"/>
  <c r="F23"/>
  <c r="F22"/>
  <c r="F20"/>
  <c r="F21"/>
  <c r="D36"/>
  <c r="D14"/>
  <c r="D13"/>
  <c r="D17"/>
  <c r="D32" l="1"/>
  <c r="D30" l="1"/>
  <c r="D24"/>
  <c r="D29"/>
  <c r="D25"/>
  <c r="D21"/>
  <c r="D26"/>
  <c r="D28"/>
</calcChain>
</file>

<file path=xl/sharedStrings.xml><?xml version="1.0" encoding="utf-8"?>
<sst xmlns="http://schemas.openxmlformats.org/spreadsheetml/2006/main" count="86" uniqueCount="81">
  <si>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</si>
  <si>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</si>
  <si>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</si>
  <si>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</si>
  <si>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</si>
  <si>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</si>
  <si>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</si>
  <si>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</si>
  <si>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</si>
  <si>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</si>
  <si>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</si>
  <si>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</si>
  <si>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</si>
  <si>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</si>
  <si>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</si>
  <si>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</si>
  <si>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</si>
  <si>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</si>
  <si>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</si>
  <si>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</si>
  <si>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</si>
  <si>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</si>
  <si>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</si>
  <si>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</si>
  <si>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</si>
  <si>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</si>
  <si>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</si>
  <si>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</si>
  <si>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</si>
  <si>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</si>
  <si>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</si>
  <si>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</si>
  <si>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t>Course Details</t>
  </si>
  <si>
    <t>Total Estimated Hours</t>
  </si>
  <si>
    <t>Total Course duration in Weeks</t>
  </si>
  <si>
    <t>Total Modules</t>
  </si>
  <si>
    <t xml:space="preserve">Ave Hours Per Week </t>
  </si>
  <si>
    <t>Ave Weeks Per Module</t>
  </si>
  <si>
    <t>Module number</t>
  </si>
  <si>
    <t xml:space="preserve">Module name </t>
  </si>
  <si>
    <t>Assessments within the module</t>
  </si>
  <si>
    <t>Weeks required</t>
  </si>
  <si>
    <t xml:space="preserve"> Student Notes</t>
  </si>
  <si>
    <t>Course duration in weeks</t>
  </si>
  <si>
    <t>Consider the completion dates as your deadline so that you can prioritise your work and manage your time effectively. 
If you complete a unit before its scheduled completion date, you can utilize the remaining time for the next unit.</t>
  </si>
  <si>
    <t>Target Completion date</t>
  </si>
  <si>
    <t>Actual Start date</t>
  </si>
  <si>
    <t>Enrolment start date</t>
  </si>
  <si>
    <t>Course Finish Date</t>
  </si>
  <si>
    <t xml:space="preserve">Please add your enrolment start date and you will find out your course finish date </t>
  </si>
  <si>
    <t>Please add actual start date in Column E</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</si>
  <si>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</si>
  <si>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You must successfully complete all assessments relating to a unit in order to achieve a competent outcome</t>
  </si>
  <si>
    <t>You will have the opportunity to re-submit individual assessments where you do not successfully achieve the assessment benchmark on the first attempt.
You have up to three attempts at each individual assessment (initial attempt and two re-attempts).</t>
  </si>
  <si>
    <t>You will receive assessment feedback via the Learning Platform within 10 business days. Please keep this in mind when creating your study plan.</t>
  </si>
  <si>
    <t>Important Points to Note :</t>
  </si>
  <si>
    <t>Instructions</t>
  </si>
  <si>
    <t>Swinburne Open Education - Study Plan
BSB50820 Diploma of Project Management</t>
  </si>
  <si>
    <t>Communicate with Influence</t>
  </si>
  <si>
    <t>Assessment 1 - Short Answer Questions
Assessment 2 - Project
Assessment 3 (2A) - Project
Assessment 4 (3) - Project
Assessment 5 (4) - Project
Assessment 6 (5) - Project</t>
  </si>
  <si>
    <t>Manage meetings</t>
  </si>
  <si>
    <t>Assessment 1 - Short Answer Questions
Assessment 2 - Project
Assessment 3 - Project</t>
  </si>
  <si>
    <t>Design and produce complex spreadsheets</t>
  </si>
  <si>
    <t>Manage project scope</t>
  </si>
  <si>
    <t>Assessment 1 - Short Answer Questions
Assessment 2 - Project
Assessment 3 - Observation
Assessment 4 - Project
Assessment 5 - Project
Assessment 6 - Observation
Assessment 7 - Project</t>
  </si>
  <si>
    <t>Manage project time</t>
  </si>
  <si>
    <t>Assessment 1 - Short Answer Questions
Assessment 2 - Project
Assessment 3 - Project
Assessment 4 - Project
Assessment 5 - Project
Assessment 6 - Project</t>
  </si>
  <si>
    <t>Manage project cost</t>
  </si>
  <si>
    <t>Assessment 1 - Short Answer Questions
Assessment 2 - Project
Assessment 3 - Project
Assessment 4 - Project
Assessment 5 - Project
Assessment 6 - Project
Assessment 7 - Project</t>
  </si>
  <si>
    <t>Manage project risk</t>
  </si>
  <si>
    <t>Manage project information and communication</t>
  </si>
  <si>
    <t>Manage project human resources</t>
  </si>
  <si>
    <t>Manage project quality</t>
  </si>
  <si>
    <t>Manage project integration</t>
  </si>
  <si>
    <t>Assessment 1 - Short Answer Questions
Assessment 2 - Project
Assessment 3 - Project
Assessment 4 - Project
Assessment 5 - Project
Assessment 6 - Project
Assessment 7 - Project
Assessment 8 - Project
Assessment 9 - Project
Assessment 10 - Project
Assessment 11 - Project
Assessment 12 - Project
Assessment 13 - Project</t>
  </si>
  <si>
    <t>Lead and manage organisational change</t>
  </si>
  <si>
    <t>Assessment 1 - Project
Assessment 2 - Project</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</si>
  <si>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</si>
  <si>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</si>
  <si>
    <t xml:space="preserve">Introduction to Project Management </t>
  </si>
  <si>
    <t>No Assessments</t>
  </si>
</sst>
</file>

<file path=xl/styles.xml><?xml version="1.0" encoding="utf-8"?>
<styleSheet xmlns="http://schemas.openxmlformats.org/spreadsheetml/2006/main">
  <numFmts count="1">
    <numFmt numFmtId="164" formatCode="0.0000"/>
  </numFmts>
  <fonts count="14">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sz val="11"/>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71">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1"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12" fillId="0" borderId="10" xfId="0" applyFont="1" applyBorder="1" applyAlignment="1">
      <alignment horizontal="left" indent="2"/>
    </xf>
    <xf numFmtId="0" fontId="6" fillId="0" borderId="22" xfId="0" applyFont="1" applyBorder="1"/>
    <xf numFmtId="0" fontId="10" fillId="0" borderId="3" xfId="0" applyFont="1" applyBorder="1" applyAlignment="1">
      <alignment horizontal="center"/>
    </xf>
    <xf numFmtId="0" fontId="10" fillId="0" borderId="3" xfId="0" applyFont="1" applyBorder="1"/>
    <xf numFmtId="0" fontId="6" fillId="5" borderId="0"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2"/>
    <col min="3" max="3" width="207.7109375" customWidth="1"/>
  </cols>
  <sheetData>
    <row r="4" spans="2:3" ht="21">
      <c r="C4" s="38" t="s">
        <v>56</v>
      </c>
    </row>
    <row r="6" spans="2:3" ht="17.25">
      <c r="C6" s="13" t="s">
        <v>0</v>
      </c>
    </row>
    <row r="7" spans="2:3">
      <c r="B7" s="33"/>
      <c r="C7" s="25"/>
    </row>
    <row r="8" spans="2:3" ht="17.25">
      <c r="B8" s="34">
        <v>1</v>
      </c>
      <c r="C8" s="26" t="s">
        <v>1</v>
      </c>
    </row>
    <row r="9" spans="2:3" ht="17.25">
      <c r="B9" s="34"/>
      <c r="C9" s="27" t="s">
        <v>2</v>
      </c>
    </row>
    <row r="10" spans="2:3" ht="17.25">
      <c r="B10" s="34"/>
      <c r="C10" s="27" t="s">
        <v>3</v>
      </c>
    </row>
    <row r="11" spans="2:3">
      <c r="B11" s="34"/>
      <c r="C11" s="28"/>
    </row>
    <row r="12" spans="2:3" ht="17.25">
      <c r="B12" s="34">
        <v>2</v>
      </c>
      <c r="C12" s="26" t="s">
        <v>4</v>
      </c>
    </row>
    <row r="13" spans="2:3" ht="17.25">
      <c r="B13" s="34"/>
      <c r="C13" s="27" t="s">
        <v>5</v>
      </c>
    </row>
    <row r="14" spans="2:3" ht="17.25">
      <c r="B14" s="34"/>
      <c r="C14" s="27" t="s">
        <v>6</v>
      </c>
    </row>
    <row r="15" spans="2:3" ht="34.5">
      <c r="B15" s="34"/>
      <c r="C15" s="29" t="s">
        <v>77</v>
      </c>
    </row>
    <row r="16" spans="2:3">
      <c r="B16" s="34"/>
      <c r="C16" s="28"/>
    </row>
    <row r="17" spans="2:3" ht="17.25">
      <c r="B17" s="34">
        <v>3</v>
      </c>
      <c r="C17" s="26" t="s">
        <v>7</v>
      </c>
    </row>
    <row r="18" spans="2:3" ht="17.25">
      <c r="B18" s="34"/>
      <c r="C18" s="66" t="s">
        <v>78</v>
      </c>
    </row>
    <row r="19" spans="2:3" ht="34.5">
      <c r="B19" s="34"/>
      <c r="C19" s="29" t="s">
        <v>8</v>
      </c>
    </row>
    <row r="20" spans="2:3" ht="34.5">
      <c r="B20" s="34"/>
      <c r="C20" s="29" t="s">
        <v>44</v>
      </c>
    </row>
    <row r="21" spans="2:3" ht="17.25">
      <c r="B21" s="34"/>
      <c r="C21" s="27"/>
    </row>
    <row r="22" spans="2:3" ht="17.25">
      <c r="B22" s="34">
        <v>4</v>
      </c>
      <c r="C22" s="26" t="s">
        <v>9</v>
      </c>
    </row>
    <row r="23" spans="2:3" ht="17.25">
      <c r="B23" s="34"/>
      <c r="C23" s="27" t="s">
        <v>10</v>
      </c>
    </row>
    <row r="24" spans="2:3" ht="17.25">
      <c r="B24" s="34"/>
      <c r="C24" s="27" t="s">
        <v>11</v>
      </c>
    </row>
    <row r="25" spans="2:3" ht="17.25">
      <c r="B25" s="34"/>
      <c r="C25" s="27" t="s">
        <v>12</v>
      </c>
    </row>
    <row r="26" spans="2:3" ht="17.25">
      <c r="B26" s="34"/>
      <c r="C26" s="27"/>
    </row>
    <row r="27" spans="2:3" ht="17.25">
      <c r="B27" s="34">
        <v>5</v>
      </c>
      <c r="C27" s="26" t="s">
        <v>13</v>
      </c>
    </row>
    <row r="28" spans="2:3" ht="17.25">
      <c r="B28" s="34"/>
      <c r="C28" s="27" t="s">
        <v>14</v>
      </c>
    </row>
    <row r="29" spans="2:3" ht="17.25">
      <c r="B29" s="34"/>
      <c r="C29" s="27" t="s">
        <v>15</v>
      </c>
    </row>
    <row r="30" spans="2:3">
      <c r="B30" s="34"/>
      <c r="C30" s="28"/>
    </row>
    <row r="31" spans="2:3" ht="17.25">
      <c r="B31" s="34">
        <v>6</v>
      </c>
      <c r="C31" s="26" t="s">
        <v>16</v>
      </c>
    </row>
    <row r="32" spans="2:3" ht="17.25">
      <c r="B32" s="34"/>
      <c r="C32" s="27" t="s">
        <v>17</v>
      </c>
    </row>
    <row r="33" spans="2:3" ht="17.25">
      <c r="B33" s="34"/>
      <c r="C33" s="27"/>
    </row>
    <row r="34" spans="2:3" ht="17.25">
      <c r="B34" s="34">
        <v>7</v>
      </c>
      <c r="C34" s="26" t="s">
        <v>18</v>
      </c>
    </row>
    <row r="35" spans="2:3" ht="17.25">
      <c r="B35" s="34"/>
      <c r="C35" s="27" t="s">
        <v>19</v>
      </c>
    </row>
    <row r="36" spans="2:3">
      <c r="B36" s="34"/>
      <c r="C36" s="28"/>
    </row>
    <row r="37" spans="2:3" ht="17.25">
      <c r="B37" s="34">
        <v>8</v>
      </c>
      <c r="C37" s="26" t="s">
        <v>20</v>
      </c>
    </row>
    <row r="38" spans="2:3" ht="17.25">
      <c r="B38" s="34"/>
      <c r="C38" s="27" t="s">
        <v>21</v>
      </c>
    </row>
    <row r="39" spans="2:3" ht="17.25">
      <c r="B39" s="34"/>
      <c r="C39" s="27" t="s">
        <v>22</v>
      </c>
    </row>
    <row r="40" spans="2:3">
      <c r="B40" s="34"/>
      <c r="C40" s="28"/>
    </row>
    <row r="41" spans="2:3" ht="17.25">
      <c r="B41" s="34">
        <v>9</v>
      </c>
      <c r="C41" s="26" t="s">
        <v>23</v>
      </c>
    </row>
    <row r="42" spans="2:3" ht="17.25">
      <c r="B42" s="34"/>
      <c r="C42" s="27" t="s">
        <v>24</v>
      </c>
    </row>
    <row r="43" spans="2:3">
      <c r="B43" s="34"/>
      <c r="C43" s="28"/>
    </row>
    <row r="44" spans="2:3" ht="17.25">
      <c r="B44" s="34">
        <v>10</v>
      </c>
      <c r="C44" s="26" t="s">
        <v>25</v>
      </c>
    </row>
    <row r="45" spans="2:3" ht="17.25">
      <c r="B45" s="34"/>
      <c r="C45" s="27" t="s">
        <v>26</v>
      </c>
    </row>
    <row r="46" spans="2:3" ht="17.25">
      <c r="B46" s="34"/>
      <c r="C46" s="27" t="s">
        <v>27</v>
      </c>
    </row>
    <row r="47" spans="2:3">
      <c r="B47" s="34"/>
      <c r="C47" s="28"/>
    </row>
    <row r="48" spans="2:3" ht="17.25">
      <c r="B48" s="34">
        <v>11</v>
      </c>
      <c r="C48" s="26" t="s">
        <v>28</v>
      </c>
    </row>
    <row r="49" spans="1:3" ht="17.25">
      <c r="B49" s="34"/>
      <c r="C49" s="27" t="s">
        <v>29</v>
      </c>
    </row>
    <row r="50" spans="1:3" ht="17.25">
      <c r="B50" s="34"/>
      <c r="C50" s="27" t="s">
        <v>30</v>
      </c>
    </row>
    <row r="51" spans="1:3">
      <c r="B51" s="34"/>
      <c r="C51" s="28"/>
    </row>
    <row r="52" spans="1:3" ht="17.25">
      <c r="B52" s="34"/>
      <c r="C52" s="30" t="s">
        <v>31</v>
      </c>
    </row>
    <row r="53" spans="1:3">
      <c r="B53" s="34"/>
      <c r="C53" s="28"/>
    </row>
    <row r="54" spans="1:3" ht="34.5">
      <c r="B54" s="35"/>
      <c r="C54" s="31" t="s">
        <v>51</v>
      </c>
    </row>
    <row r="55" spans="1:3" ht="17.25">
      <c r="C55" s="23"/>
    </row>
    <row r="56" spans="1:3" ht="17.25">
      <c r="A56" s="24" t="s">
        <v>55</v>
      </c>
    </row>
    <row r="57" spans="1:3" ht="17.25">
      <c r="A57" s="36"/>
      <c r="B57" s="37" t="s">
        <v>54</v>
      </c>
      <c r="C57" s="37"/>
    </row>
    <row r="58" spans="1:3" ht="34.5" customHeight="1">
      <c r="A58" s="36"/>
      <c r="B58" s="41" t="s">
        <v>53</v>
      </c>
      <c r="C58" s="41"/>
    </row>
    <row r="59" spans="1:3" ht="17.25" customHeight="1">
      <c r="A59" s="36"/>
      <c r="B59" s="37" t="s">
        <v>52</v>
      </c>
      <c r="C59" s="37"/>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6"/>
  <sheetViews>
    <sheetView workbookViewId="0">
      <selection activeCell="D24" sqref="D24"/>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4" t="s">
        <v>57</v>
      </c>
      <c r="B1" s="45"/>
      <c r="C1" s="45"/>
      <c r="D1" s="45"/>
      <c r="E1" s="45"/>
      <c r="F1" s="45"/>
      <c r="G1" s="45"/>
      <c r="H1" s="45"/>
      <c r="I1" s="45"/>
      <c r="J1" s="45"/>
      <c r="K1" s="45"/>
      <c r="L1" s="45"/>
      <c r="M1" s="46"/>
    </row>
    <row r="2" spans="1:13" ht="15" customHeight="1">
      <c r="A2" s="47"/>
      <c r="B2" s="48"/>
      <c r="C2" s="48"/>
      <c r="D2" s="48"/>
      <c r="E2" s="48"/>
      <c r="F2" s="48"/>
      <c r="G2" s="48"/>
      <c r="H2" s="48"/>
      <c r="I2" s="48"/>
      <c r="J2" s="48"/>
      <c r="K2" s="48"/>
      <c r="L2" s="48"/>
      <c r="M2" s="49"/>
    </row>
    <row r="3" spans="1:13" ht="15" customHeight="1">
      <c r="A3" s="47"/>
      <c r="B3" s="48"/>
      <c r="C3" s="48"/>
      <c r="D3" s="48"/>
      <c r="E3" s="48"/>
      <c r="F3" s="48"/>
      <c r="G3" s="48"/>
      <c r="H3" s="48"/>
      <c r="I3" s="48"/>
      <c r="J3" s="48"/>
      <c r="K3" s="48"/>
      <c r="L3" s="48"/>
      <c r="M3" s="49"/>
    </row>
    <row r="4" spans="1:13" ht="15" customHeight="1">
      <c r="A4" s="47"/>
      <c r="B4" s="48"/>
      <c r="C4" s="48"/>
      <c r="D4" s="48"/>
      <c r="E4" s="48"/>
      <c r="F4" s="48"/>
      <c r="G4" s="48"/>
      <c r="H4" s="48"/>
      <c r="I4" s="48"/>
      <c r="J4" s="48"/>
      <c r="K4" s="48"/>
      <c r="L4" s="48"/>
      <c r="M4" s="49"/>
    </row>
    <row r="5" spans="1:13" ht="15" customHeight="1">
      <c r="A5" s="47"/>
      <c r="B5" s="48"/>
      <c r="C5" s="48"/>
      <c r="D5" s="48"/>
      <c r="E5" s="48"/>
      <c r="F5" s="48"/>
      <c r="G5" s="48"/>
      <c r="H5" s="48"/>
      <c r="I5" s="48"/>
      <c r="J5" s="48"/>
      <c r="K5" s="48"/>
      <c r="L5" s="48"/>
      <c r="M5" s="49"/>
    </row>
    <row r="6" spans="1:13" ht="15" customHeight="1">
      <c r="A6" s="47"/>
      <c r="B6" s="48"/>
      <c r="C6" s="48"/>
      <c r="D6" s="48"/>
      <c r="E6" s="48"/>
      <c r="F6" s="48"/>
      <c r="G6" s="48"/>
      <c r="H6" s="48"/>
      <c r="I6" s="48"/>
      <c r="J6" s="48"/>
      <c r="K6" s="48"/>
      <c r="L6" s="48"/>
      <c r="M6" s="49"/>
    </row>
    <row r="7" spans="1:13" ht="15" customHeight="1">
      <c r="A7" s="47"/>
      <c r="B7" s="48"/>
      <c r="C7" s="48"/>
      <c r="D7" s="48"/>
      <c r="E7" s="48"/>
      <c r="F7" s="48"/>
      <c r="G7" s="48"/>
      <c r="H7" s="48"/>
      <c r="I7" s="48"/>
      <c r="J7" s="48"/>
      <c r="K7" s="48"/>
      <c r="L7" s="48"/>
      <c r="M7" s="49"/>
    </row>
    <row r="8" spans="1:13" ht="15.75" thickBot="1">
      <c r="A8" s="50"/>
      <c r="B8" s="51"/>
      <c r="C8" s="51"/>
      <c r="D8" s="51"/>
      <c r="E8" s="51"/>
      <c r="F8" s="51"/>
      <c r="G8" s="51"/>
      <c r="H8" s="51"/>
      <c r="I8" s="51"/>
      <c r="J8" s="51"/>
      <c r="K8" s="51"/>
      <c r="L8" s="51"/>
      <c r="M8" s="52"/>
    </row>
    <row r="9" spans="1:13" ht="15.75" thickBot="1">
      <c r="B9" s="53" t="s">
        <v>32</v>
      </c>
      <c r="C9" s="54"/>
      <c r="D9" s="55"/>
    </row>
    <row r="10" spans="1:13">
      <c r="B10" s="56" t="s">
        <v>33</v>
      </c>
      <c r="C10" s="57"/>
      <c r="D10" s="2">
        <v>1139</v>
      </c>
    </row>
    <row r="11" spans="1:13">
      <c r="B11" s="42" t="s">
        <v>34</v>
      </c>
      <c r="C11" s="43"/>
      <c r="D11" s="3">
        <v>104</v>
      </c>
    </row>
    <row r="12" spans="1:13">
      <c r="B12" s="42" t="s">
        <v>35</v>
      </c>
      <c r="C12" s="43"/>
      <c r="D12" s="3">
        <v>12</v>
      </c>
    </row>
    <row r="13" spans="1:13">
      <c r="B13" s="42" t="s">
        <v>36</v>
      </c>
      <c r="C13" s="43"/>
      <c r="D13" s="4">
        <f>ROUNDUP(D10/D11,0)</f>
        <v>11</v>
      </c>
    </row>
    <row r="14" spans="1:13" ht="15.75" thickBot="1">
      <c r="B14" s="64" t="s">
        <v>37</v>
      </c>
      <c r="C14" s="65"/>
      <c r="D14" s="5">
        <f>ROUNDUP((D10/D12)/D13,0)</f>
        <v>9</v>
      </c>
      <c r="G14" s="16"/>
    </row>
    <row r="15" spans="1:13" ht="15.75" thickBot="1">
      <c r="D15" s="14"/>
    </row>
    <row r="16" spans="1:13" ht="15.75" thickBot="1">
      <c r="B16" s="53" t="s">
        <v>47</v>
      </c>
      <c r="C16" s="54"/>
      <c r="D16" s="15"/>
      <c r="E16" s="58" t="s">
        <v>49</v>
      </c>
      <c r="F16" s="59"/>
      <c r="G16" s="60"/>
    </row>
    <row r="17" spans="1:11" ht="15.75" thickBot="1">
      <c r="B17" s="53" t="s">
        <v>48</v>
      </c>
      <c r="C17" s="54"/>
      <c r="D17" s="15">
        <f>D16+7*104</f>
        <v>728</v>
      </c>
    </row>
    <row r="19" spans="1:11" s="11" customFormat="1">
      <c r="A19" s="9" t="s">
        <v>38</v>
      </c>
      <c r="B19" s="10" t="s">
        <v>39</v>
      </c>
      <c r="C19" s="10" t="s">
        <v>40</v>
      </c>
      <c r="D19" s="10" t="s">
        <v>41</v>
      </c>
      <c r="E19" s="9" t="s">
        <v>46</v>
      </c>
      <c r="F19" s="9" t="s">
        <v>45</v>
      </c>
      <c r="G19" s="10" t="s">
        <v>42</v>
      </c>
    </row>
    <row r="20" spans="1:11" s="11" customFormat="1" ht="15.75" thickBot="1">
      <c r="A20" s="68">
        <v>1</v>
      </c>
      <c r="B20" s="8" t="s">
        <v>79</v>
      </c>
      <c r="C20" s="69" t="s">
        <v>80</v>
      </c>
      <c r="D20" s="69">
        <v>1</v>
      </c>
      <c r="E20" s="70"/>
      <c r="F20" s="20">
        <f>E20+7*1</f>
        <v>7</v>
      </c>
      <c r="G20" s="67"/>
    </row>
    <row r="21" spans="1:11" ht="77.25" thickBot="1">
      <c r="A21" s="7">
        <v>2</v>
      </c>
      <c r="B21" s="8" t="s">
        <v>58</v>
      </c>
      <c r="C21" s="39" t="s">
        <v>59</v>
      </c>
      <c r="D21" s="21">
        <f>D14</f>
        <v>9</v>
      </c>
      <c r="E21" s="19"/>
      <c r="F21" s="20">
        <f>E21+7*9</f>
        <v>63</v>
      </c>
      <c r="G21" s="17"/>
      <c r="H21" s="61" t="s">
        <v>50</v>
      </c>
      <c r="I21" s="62"/>
      <c r="J21" s="62"/>
      <c r="K21" s="63"/>
    </row>
    <row r="22" spans="1:11" ht="39">
      <c r="A22" s="68">
        <v>3</v>
      </c>
      <c r="B22" s="8" t="s">
        <v>60</v>
      </c>
      <c r="C22" s="40" t="s">
        <v>61</v>
      </c>
      <c r="D22" s="21">
        <v>7</v>
      </c>
      <c r="E22" s="18"/>
      <c r="F22" s="20">
        <f>E22+7*7</f>
        <v>49</v>
      </c>
      <c r="G22" s="6"/>
    </row>
    <row r="23" spans="1:11" ht="39">
      <c r="A23" s="7">
        <v>4</v>
      </c>
      <c r="B23" s="8" t="s">
        <v>62</v>
      </c>
      <c r="C23" s="40" t="s">
        <v>61</v>
      </c>
      <c r="D23" s="21">
        <v>7</v>
      </c>
      <c r="E23" s="19"/>
      <c r="F23" s="20">
        <f>E23+7*7</f>
        <v>49</v>
      </c>
      <c r="G23" s="6"/>
    </row>
    <row r="24" spans="1:11" ht="89.25">
      <c r="A24" s="68">
        <v>5</v>
      </c>
      <c r="B24" s="8" t="s">
        <v>63</v>
      </c>
      <c r="C24" s="39" t="s">
        <v>64</v>
      </c>
      <c r="D24" s="21">
        <f>D14</f>
        <v>9</v>
      </c>
      <c r="E24" s="19"/>
      <c r="F24" s="20">
        <f>E24+7*9</f>
        <v>63</v>
      </c>
      <c r="G24" s="6"/>
    </row>
    <row r="25" spans="1:11" ht="77.25">
      <c r="A25" s="7">
        <v>6</v>
      </c>
      <c r="B25" s="8" t="s">
        <v>65</v>
      </c>
      <c r="C25" s="40" t="s">
        <v>66</v>
      </c>
      <c r="D25" s="21">
        <f>D14</f>
        <v>9</v>
      </c>
      <c r="E25" s="19"/>
      <c r="F25" s="20">
        <f t="shared" ref="F25:F26" si="0">E25+7*9</f>
        <v>63</v>
      </c>
      <c r="G25" s="6"/>
    </row>
    <row r="26" spans="1:11" ht="90">
      <c r="A26" s="68">
        <v>7</v>
      </c>
      <c r="B26" s="8" t="s">
        <v>67</v>
      </c>
      <c r="C26" s="40" t="s">
        <v>68</v>
      </c>
      <c r="D26" s="21">
        <f>D14</f>
        <v>9</v>
      </c>
      <c r="E26" s="19"/>
      <c r="F26" s="20">
        <f t="shared" si="0"/>
        <v>63</v>
      </c>
      <c r="G26" s="6"/>
    </row>
    <row r="27" spans="1:11" ht="39">
      <c r="A27" s="7">
        <v>8</v>
      </c>
      <c r="B27" s="8" t="s">
        <v>69</v>
      </c>
      <c r="C27" s="40" t="s">
        <v>61</v>
      </c>
      <c r="D27" s="21">
        <v>7</v>
      </c>
      <c r="E27" s="19"/>
      <c r="F27" s="20">
        <f>E27+7*7</f>
        <v>49</v>
      </c>
      <c r="G27" s="6"/>
    </row>
    <row r="28" spans="1:11" ht="90">
      <c r="A28" s="68">
        <v>9</v>
      </c>
      <c r="B28" s="8" t="s">
        <v>70</v>
      </c>
      <c r="C28" s="40" t="s">
        <v>68</v>
      </c>
      <c r="D28" s="21">
        <f>D14</f>
        <v>9</v>
      </c>
      <c r="E28" s="19"/>
      <c r="F28" s="20">
        <f>E28+7*9</f>
        <v>63</v>
      </c>
      <c r="G28" s="6"/>
    </row>
    <row r="29" spans="1:11" ht="90">
      <c r="A29" s="7">
        <v>10</v>
      </c>
      <c r="B29" s="8" t="s">
        <v>71</v>
      </c>
      <c r="C29" s="40" t="s">
        <v>68</v>
      </c>
      <c r="D29" s="21">
        <f>D14</f>
        <v>9</v>
      </c>
      <c r="E29" s="19"/>
      <c r="F29" s="20">
        <f t="shared" ref="F29:F32" si="1">E29+7*9</f>
        <v>63</v>
      </c>
      <c r="G29" s="6"/>
    </row>
    <row r="30" spans="1:11" ht="90">
      <c r="A30" s="68">
        <v>11</v>
      </c>
      <c r="B30" s="8" t="s">
        <v>72</v>
      </c>
      <c r="C30" s="40" t="s">
        <v>68</v>
      </c>
      <c r="D30" s="21">
        <f>D14</f>
        <v>9</v>
      </c>
      <c r="E30" s="19"/>
      <c r="F30" s="20">
        <f t="shared" si="1"/>
        <v>63</v>
      </c>
      <c r="G30" s="6"/>
    </row>
    <row r="31" spans="1:11" ht="166.5">
      <c r="A31" s="7">
        <v>12</v>
      </c>
      <c r="B31" s="8" t="s">
        <v>73</v>
      </c>
      <c r="C31" s="40" t="s">
        <v>74</v>
      </c>
      <c r="D31" s="21">
        <v>10</v>
      </c>
      <c r="E31" s="19"/>
      <c r="F31" s="20">
        <f>E31+7*10</f>
        <v>70</v>
      </c>
      <c r="G31" s="6"/>
    </row>
    <row r="32" spans="1:11" ht="26.25">
      <c r="A32" s="68">
        <v>13</v>
      </c>
      <c r="B32" s="8" t="s">
        <v>75</v>
      </c>
      <c r="C32" s="40" t="s">
        <v>76</v>
      </c>
      <c r="D32" s="21">
        <f>D14</f>
        <v>9</v>
      </c>
      <c r="E32" s="19"/>
      <c r="F32" s="20">
        <f t="shared" si="1"/>
        <v>63</v>
      </c>
      <c r="G32" s="6"/>
    </row>
    <row r="36" spans="3:4">
      <c r="C36" s="12" t="s">
        <v>43</v>
      </c>
      <c r="D36" s="22">
        <f>SUM(D20:D32)</f>
        <v>104</v>
      </c>
    </row>
  </sheetData>
  <mergeCells count="11">
    <mergeCell ref="B17:C17"/>
    <mergeCell ref="E16:G16"/>
    <mergeCell ref="H21:K21"/>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Ruchi</dc:creator>
  <cp:lastModifiedBy>Ruchi</cp:lastModifiedBy>
  <cp:revision/>
  <dcterms:created xsi:type="dcterms:W3CDTF">2024-02-22T01:14:19Z</dcterms:created>
  <dcterms:modified xsi:type="dcterms:W3CDTF">2024-04-04T02:44:51Z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ies>
</file>